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mc:AlternateContent xmlns:mc="http://schemas.openxmlformats.org/markup-compatibility/2006">
    <mc:Choice Requires="x15">
      <x15ac:absPath xmlns:x15ac="http://schemas.microsoft.com/office/spreadsheetml/2010/11/ac" url="G:\PublicMichrazim\ועדת תמיכות\הקמת עוגנים אזוריים - חינוכיים חברתיים  - החלטת ממשלה 462\"/>
    </mc:Choice>
  </mc:AlternateContent>
  <xr:revisionPtr revIDLastSave="0" documentId="13_ncr:1_{BB60E63D-A94D-4826-BBCF-1E0F6D2D2A9F}" xr6:coauthVersionLast="47" xr6:coauthVersionMax="47" xr10:uidLastSave="{00000000-0000-0000-0000-000000000000}"/>
  <bookViews>
    <workbookView xWindow="-28920" yWindow="-120" windowWidth="29040" windowHeight="15840" tabRatio="771" firstSheet="1" activeTab="3" xr2:uid="{00000000-000D-0000-FFFF-FFFF00000000}"/>
  </bookViews>
  <sheets>
    <sheet name="מסד נתונים" sheetId="6" state="hidden" r:id="rId1"/>
    <sheet name="נספח 1- רשימת תיוג" sheetId="5" r:id="rId2"/>
    <sheet name="נספח 2 - טופס בקשה להעברת כספים" sheetId="2" r:id="rId3"/>
    <sheet name="נספח 3- טופס הגשה מקצועי" sheetId="3" r:id="rId4"/>
    <sheet name="נספח 6 - טופס דיווח" sheetId="7" r:id="rId5"/>
    <sheet name="נספח 7 - דיווח שנתי"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t01">#REF!</definedName>
    <definedName name="_t03">#REF!</definedName>
    <definedName name="_t04">#REF!</definedName>
    <definedName name="BANK" localSheetId="4">[1]רשימות!$A$3:$A$32</definedName>
    <definedName name="BANK" localSheetId="5">[1]רשימות!$A$3:$A$32</definedName>
    <definedName name="BANK">[1]רשימות!$A$3:$A$32</definedName>
    <definedName name="d_997_120">#REF!</definedName>
    <definedName name="Final">#REF!</definedName>
    <definedName name="jsa">'[2]טבלת דרוג'!#REF!</definedName>
    <definedName name="kk">'[3]נתוני בסיס'!$A$3:$M$49</definedName>
    <definedName name="LOC_1198">#REF!</definedName>
    <definedName name="MACHOZ">[4]רשימות!$D$3:$D$7</definedName>
    <definedName name="meanall">#REF!</definedName>
    <definedName name="Missing">#REF!</definedName>
    <definedName name="nation_value">#REF!</definedName>
    <definedName name="RASHOT_NUM">'[5]נתוני בסיס'!#REF!</definedName>
    <definedName name="shem_mispar2" localSheetId="4">[1]רשימות!$C$3:$C$1486</definedName>
    <definedName name="shem_mispar2" localSheetId="5">[1]רשימות!$C$3:$C$1486</definedName>
    <definedName name="shem_mispar2">[1]רשימות!$C$3:$C$1486</definedName>
    <definedName name="T">'[6]נתוני בסיס'!$A$53:$F$1065</definedName>
    <definedName name="t07A">#REF!</definedName>
    <definedName name="_xlnm.Print_Area" localSheetId="3">'נספח 3- טופס הגשה מקצועי'!$A$1:$N$78</definedName>
    <definedName name="_xlnm.Print_Area" localSheetId="4">'נספח 6 - טופס דיווח'!$A$1:$L$56</definedName>
    <definedName name="Yish_Moez">#REF!</definedName>
    <definedName name="Yish_Moez_120">#REF!</definedName>
    <definedName name="אב">'[7]טבלת דרוג'!#REF!</definedName>
    <definedName name="אשכול" localSheetId="4">'[5]נתוני בסיס'!#REF!</definedName>
    <definedName name="אשכול" localSheetId="5">'[5]נתוני בסיס'!#REF!</definedName>
    <definedName name="אשכול">'מסד נתונים'!$E$58:$E$80</definedName>
    <definedName name="ביצוע_תשתיות_למבנים_יבילים">#REF!</definedName>
    <definedName name="בשלות2">'[8]אמות מידה - דירוג'!$P$3:$P$9</definedName>
    <definedName name="דרום" localSheetId="4">'[9]מסד נתונים'!#REF!</definedName>
    <definedName name="דרום" localSheetId="5">'[9]מסד נתונים'!#REF!</definedName>
    <definedName name="דרום">'מסד נתונים'!$H$5:$H$23</definedName>
    <definedName name="הובלה_ושיפוצים">#REF!</definedName>
    <definedName name="הובלה_ושיפוצים.">#REF!</definedName>
    <definedName name="הובלה_ושיפוצים1">#REF!</definedName>
    <definedName name="הובלת_המבנים">#REF!</definedName>
    <definedName name="המעסיק">'[10]רשימת בעלי תפקיד'!$M$7:$M$10</definedName>
    <definedName name="התחום" localSheetId="4">#REF!</definedName>
    <definedName name="התחום" localSheetId="5">#REF!</definedName>
    <definedName name="התחום">#REF!</definedName>
    <definedName name="ורד">'[11]תוכנית עבודה'!$T$45:$T$48</definedName>
    <definedName name="חברה">#REF!</definedName>
    <definedName name="חברה_וקליטה">#REF!</definedName>
    <definedName name="טבלת_מועצות">[12]!טבלה1[#All]</definedName>
    <definedName name="טבלתמועצות">[12]!טבלה1[#All]</definedName>
    <definedName name="ליווי_וניהול_הפרויקטים">#REF!</definedName>
    <definedName name="מיקום2">'[8]אמות מידה - נתוני מועצות ויישוב'!$J$3:$J$6</definedName>
    <definedName name="מעסיק" localSheetId="4">#REF!</definedName>
    <definedName name="מעסיק" localSheetId="5">#REF!</definedName>
    <definedName name="מעסיק">#REF!</definedName>
    <definedName name="מפעיל" localSheetId="4">#REF!</definedName>
    <definedName name="מפעיל" localSheetId="5">#REF!</definedName>
    <definedName name="מפעיל">#REF!</definedName>
    <definedName name="מצב_חברתי">'[13]דרוג כלל חטיבה 2017'!$U$4:$U$7</definedName>
    <definedName name="מרחב">'מסד נתונים'!$H$4:$J$4</definedName>
    <definedName name="מרכז" localSheetId="4">'[9]מסד נתונים'!#REF!</definedName>
    <definedName name="מרכז" localSheetId="5">'[9]מסד נתונים'!#REF!</definedName>
    <definedName name="מרכז">'מסד נתונים'!$I$5:$I$11</definedName>
    <definedName name="סווג_פרויקט">'[12]אמות מידה - נתוני מועצות ויישוב'!$K$3:$K$8</definedName>
    <definedName name="סווג_פרויקט2">'[8]אמות מידה - נתוני מועצות ויישוב'!$K$3:$K$8</definedName>
    <definedName name="סעיף">'[10]רשימת בעלי תפקיד'!$O$10:$O$18</definedName>
    <definedName name="צפון">'מסד נתונים'!$J$5:$J$26</definedName>
    <definedName name="רכישה">#REF!</definedName>
    <definedName name="תכנון">'[14]טבלת דרוג'!#REF!</definedName>
    <definedName name="תכנון_בלבד">'[14]טבלת דרוג'!#REF!</definedName>
    <definedName name="תרומה">#REF!</definedName>
    <definedName name="תרומה2">'[8]אמות מידה - דירוג'!$V$4:$V$8</definedName>
    <definedName name="תשתית">'[14]טבלת דרוג'!#REF!</definedName>
    <definedName name="תשתית_ובינוי">#REF!</definedName>
    <definedName name="תשתית_להצב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4" i="3" l="1"/>
  <c r="H12" i="8"/>
  <c r="I26" i="7"/>
  <c r="H18" i="7"/>
  <c r="F35" i="3" l="1"/>
  <c r="G30" i="3"/>
  <c r="G31" i="3"/>
  <c r="G44" i="3" l="1"/>
  <c r="G33" i="3"/>
  <c r="G29" i="3" l="1"/>
  <c r="G32" i="3"/>
  <c r="G34" i="3"/>
  <c r="E35" i="3" l="1"/>
  <c r="G48" i="3" s="1"/>
  <c r="G35" i="3" l="1"/>
  <c r="F44" i="3"/>
  <c r="Q41" i="3"/>
  <c r="Q38" i="3" l="1"/>
  <c r="F42" i="3" l="1"/>
  <c r="F46" i="3"/>
  <c r="F43" i="3"/>
  <c r="F47" i="3"/>
  <c r="F41" i="3"/>
  <c r="F45" i="3"/>
  <c r="F48" i="3" l="1"/>
</calcChain>
</file>

<file path=xl/sharedStrings.xml><?xml version="1.0" encoding="utf-8"?>
<sst xmlns="http://schemas.openxmlformats.org/spreadsheetml/2006/main" count="3013" uniqueCount="1283">
  <si>
    <t>תאריך:</t>
  </si>
  <si>
    <t>dd/mm/yyyy</t>
  </si>
  <si>
    <t>צפון</t>
  </si>
  <si>
    <t>מס' חשבון:</t>
  </si>
  <si>
    <t>__________________</t>
  </si>
  <si>
    <t>תאריך</t>
  </si>
  <si>
    <t>שם מורשה החתימה</t>
  </si>
  <si>
    <t>מס' תעודת זהות</t>
  </si>
  <si>
    <t xml:space="preserve">       חתימה</t>
  </si>
  <si>
    <t>ראש המועצה/מנכ"ל</t>
  </si>
  <si>
    <t xml:space="preserve">      חתימה</t>
  </si>
  <si>
    <t>חשב/גזבר הרשות</t>
  </si>
  <si>
    <t>פרטי המבקשים:</t>
  </si>
  <si>
    <t>שם המועצה:</t>
  </si>
  <si>
    <t>מס' עוסק מורשה/תאגיד:</t>
  </si>
  <si>
    <t>יישוב:</t>
  </si>
  <si>
    <t>רחוב:</t>
  </si>
  <si>
    <t>מיקוד:</t>
  </si>
  <si>
    <t>טלפון נייד:</t>
  </si>
  <si>
    <t>טלפון משרד:</t>
  </si>
  <si>
    <t>פקס:</t>
  </si>
  <si>
    <t>אנו מבקשים בזאת שהכספים המגיעים לנו יועברו לחשבון הבנק להלן:</t>
  </si>
  <si>
    <t>שם הבנק:</t>
  </si>
  <si>
    <r>
      <t>שם ומס' הסניף:</t>
    </r>
    <r>
      <rPr>
        <sz val="12"/>
        <color indexed="8"/>
        <rFont val="David"/>
        <family val="2"/>
        <charset val="177"/>
      </rPr>
      <t xml:space="preserve">  </t>
    </r>
  </si>
  <si>
    <t>הננו מתחייבים לדווח על כל שינוי בפרטים לעיל.</t>
  </si>
  <si>
    <t>****************************************************************************************************************************************************</t>
  </si>
  <si>
    <r>
      <t>אישור מורשי חתימה</t>
    </r>
    <r>
      <rPr>
        <b/>
        <sz val="16"/>
        <color indexed="8"/>
        <rFont val="David"/>
        <family val="2"/>
        <charset val="177"/>
      </rPr>
      <t>:</t>
    </r>
  </si>
  <si>
    <t>_______________</t>
  </si>
  <si>
    <t>___________________________</t>
  </si>
  <si>
    <t>____________________</t>
  </si>
  <si>
    <t>___________________</t>
  </si>
  <si>
    <t xml:space="preserve">      שם ושם משפחה           </t>
  </si>
  <si>
    <t xml:space="preserve">  מס' תעודת זהות</t>
  </si>
  <si>
    <t>חתימה:</t>
  </si>
  <si>
    <t xml:space="preserve">          </t>
  </si>
  <si>
    <t>__________________________________</t>
  </si>
  <si>
    <t>חותמת התאגיד:</t>
  </si>
  <si>
    <r>
      <t>אישור הבנק</t>
    </r>
    <r>
      <rPr>
        <b/>
        <sz val="16"/>
        <color indexed="8"/>
        <rFont val="David"/>
        <family val="2"/>
        <charset val="177"/>
      </rPr>
      <t>:</t>
    </r>
  </si>
  <si>
    <t>הרינו מאשרים כי עפ"י רישומינו, החתומים מעלה הינם הבעלים מס':</t>
  </si>
  <si>
    <t>_______________________</t>
  </si>
  <si>
    <t>בסניפנו  ורשאים ע"פ מסמכינו לחייב את החשבון הנ"ל בחתימתם.</t>
  </si>
  <si>
    <t xml:space="preserve">חתימתם נכונה ומאושרת על ידינו.  </t>
  </si>
  <si>
    <t>___________________________________</t>
  </si>
  <si>
    <t>חתימה וחותמת:</t>
  </si>
  <si>
    <t>נא לסמן V בריבוע בצד כל סעיף רלוונטי לבקשה:</t>
  </si>
  <si>
    <t xml:space="preserve">שם המועצה המבקשת: </t>
  </si>
  <si>
    <t>יש לבחור מרשימה</t>
  </si>
  <si>
    <t>שם הפרויקט:</t>
  </si>
  <si>
    <t>כן</t>
  </si>
  <si>
    <t>לא</t>
  </si>
  <si>
    <t>בחירה מרשימה נפתחת</t>
  </si>
  <si>
    <t>מחושב אוטומטית</t>
  </si>
  <si>
    <t>יש להזין מספרים בלבד</t>
  </si>
  <si>
    <t>עלות הפרויקט קטנה מסכום בקשת התמיכה</t>
  </si>
  <si>
    <t>אופן התמיכה המבוקש</t>
  </si>
  <si>
    <t>הערכת עלות 
(₪ כולל מע"מ)</t>
  </si>
  <si>
    <t>שיעור התמיכה %</t>
  </si>
  <si>
    <t>תקין</t>
  </si>
  <si>
    <t>מקורות מימון</t>
  </si>
  <si>
    <t>שיעור %</t>
  </si>
  <si>
    <t>סכום מימון</t>
  </si>
  <si>
    <t>מימון עצמי</t>
  </si>
  <si>
    <t>מועצה</t>
  </si>
  <si>
    <t>יש להזין מספר בלבד</t>
  </si>
  <si>
    <t>יישוב</t>
  </si>
  <si>
    <t>אחר (יש לפרט):</t>
  </si>
  <si>
    <t>החטיבה להתיישבות</t>
  </si>
  <si>
    <t>נמשך אוטומטית מהטבלה העליונה</t>
  </si>
  <si>
    <t>תרומות ותמיכות נוספות</t>
  </si>
  <si>
    <t>סה"כ</t>
  </si>
  <si>
    <t>יש להגיע ל-100%</t>
  </si>
  <si>
    <t>המרחבים</t>
  </si>
  <si>
    <t>שם הרשות</t>
  </si>
  <si>
    <t>דרום</t>
  </si>
  <si>
    <t>מרכז</t>
  </si>
  <si>
    <t>מרחב</t>
  </si>
  <si>
    <t>מדד פריפריאלי</t>
  </si>
  <si>
    <t>אשכול חברתי כלכלי</t>
  </si>
  <si>
    <t>ישוב</t>
  </si>
  <si>
    <t>מדד חברתי-כלכלי</t>
  </si>
  <si>
    <t>אילות</t>
  </si>
  <si>
    <t>גוש עציון</t>
  </si>
  <si>
    <t>אל-בטוף</t>
  </si>
  <si>
    <t>אל קסום</t>
  </si>
  <si>
    <t>מנרה</t>
  </si>
  <si>
    <t>מעלה אפרים</t>
  </si>
  <si>
    <t>אלונה</t>
  </si>
  <si>
    <t>נווה מדבר</t>
  </si>
  <si>
    <t>מגדלים</t>
  </si>
  <si>
    <t>אשכול</t>
  </si>
  <si>
    <t>מגילות ים המלח</t>
  </si>
  <si>
    <t>בוסתן אל-מרג'</t>
  </si>
  <si>
    <t>צבעון</t>
  </si>
  <si>
    <t>לא קיים ליישוב. יקבע לפי המועצה</t>
  </si>
  <si>
    <t>באר טוביה</t>
  </si>
  <si>
    <t>מטה בנימין</t>
  </si>
  <si>
    <t>גולן</t>
  </si>
  <si>
    <t>דישון</t>
  </si>
  <si>
    <t>בני שמעון</t>
  </si>
  <si>
    <t>מטה יהודה</t>
  </si>
  <si>
    <t>הגלבוע</t>
  </si>
  <si>
    <t>הר חברון</t>
  </si>
  <si>
    <t>כרם שלום</t>
  </si>
  <si>
    <t>הערבה התיכונה</t>
  </si>
  <si>
    <t>ערבות הירדן</t>
  </si>
  <si>
    <t>הגליל העליון</t>
  </si>
  <si>
    <t>שפיר</t>
  </si>
  <si>
    <t>עין השלושה</t>
  </si>
  <si>
    <t>שומרון</t>
  </si>
  <si>
    <t>הגליל התחתון</t>
  </si>
  <si>
    <t>עטרת</t>
  </si>
  <si>
    <t>חבל אילות</t>
  </si>
  <si>
    <t>זבולון</t>
  </si>
  <si>
    <t>נחל שורק</t>
  </si>
  <si>
    <t>נחליאל</t>
  </si>
  <si>
    <t>ברנר</t>
  </si>
  <si>
    <t>חוף אשקלון</t>
  </si>
  <si>
    <t>חוף הכרמל</t>
  </si>
  <si>
    <t>חבל יבנה</t>
  </si>
  <si>
    <t>נורית</t>
  </si>
  <si>
    <t>גדרות</t>
  </si>
  <si>
    <t>יואב</t>
  </si>
  <si>
    <t>יסוד המעלה</t>
  </si>
  <si>
    <t xml:space="preserve">שייח' דנון </t>
  </si>
  <si>
    <t>לכיש</t>
  </si>
  <si>
    <t>מבואות החרמון</t>
  </si>
  <si>
    <t>מצפה אילן</t>
  </si>
  <si>
    <t>מרחבים</t>
  </si>
  <si>
    <t>מגידו</t>
  </si>
  <si>
    <t>חירן</t>
  </si>
  <si>
    <t>מגדל</t>
  </si>
  <si>
    <t>מיטל</t>
  </si>
  <si>
    <t>גן רווה</t>
  </si>
  <si>
    <t>מטה אשר</t>
  </si>
  <si>
    <t>אבנת</t>
  </si>
  <si>
    <t>דרום השרון</t>
  </si>
  <si>
    <t>רמת נגב</t>
  </si>
  <si>
    <t>מטולה</t>
  </si>
  <si>
    <t>מרום הגליל</t>
  </si>
  <si>
    <t>מיצד</t>
  </si>
  <si>
    <t>שדות נגב</t>
  </si>
  <si>
    <t>מנשה</t>
  </si>
  <si>
    <t>עמק המעיינות</t>
  </si>
  <si>
    <t>מיצר</t>
  </si>
  <si>
    <t>שער הנגב</t>
  </si>
  <si>
    <t>מעלה יוסף</t>
  </si>
  <si>
    <t>ייטב</t>
  </si>
  <si>
    <t>אודם</t>
  </si>
  <si>
    <t>תמר</t>
  </si>
  <si>
    <t>משגב</t>
  </si>
  <si>
    <t>גרנות הגליל</t>
  </si>
  <si>
    <t>עמק הירדן</t>
  </si>
  <si>
    <t>עמק לוד</t>
  </si>
  <si>
    <t>לוטן</t>
  </si>
  <si>
    <t>עמק יזרעאל</t>
  </si>
  <si>
    <t>חבל מודיעין</t>
  </si>
  <si>
    <t>חוף השרון</t>
  </si>
  <si>
    <t>לב השרון</t>
  </si>
  <si>
    <t>עמק חפר</t>
  </si>
  <si>
    <t xml:space="preserve">יישוב </t>
  </si>
  <si>
    <t>מדד חברתי-כלכלי יישוב</t>
  </si>
  <si>
    <t>סמוכי גבול</t>
  </si>
  <si>
    <t>ישוב מאוים</t>
  </si>
  <si>
    <t>צמודי גדר</t>
  </si>
  <si>
    <t>מיקום המיזם</t>
  </si>
  <si>
    <t xml:space="preserve">אבו קורינאת </t>
  </si>
  <si>
    <t>אחר</t>
  </si>
  <si>
    <t>אבטין</t>
  </si>
  <si>
    <t>אבטליון</t>
  </si>
  <si>
    <t>אביאל</t>
  </si>
  <si>
    <t>אביבים</t>
  </si>
  <si>
    <t>צמוד</t>
  </si>
  <si>
    <t>אביגדור</t>
  </si>
  <si>
    <t>אביחיל</t>
  </si>
  <si>
    <t>אביטל</t>
  </si>
  <si>
    <t>אביעזר</t>
  </si>
  <si>
    <t>אבירים</t>
  </si>
  <si>
    <t>סמוך</t>
  </si>
  <si>
    <t>אבן מנחם</t>
  </si>
  <si>
    <t>אבן ספיר</t>
  </si>
  <si>
    <t>אבן שמואל</t>
  </si>
  <si>
    <t>אבני איתן</t>
  </si>
  <si>
    <t>אבני חפץ</t>
  </si>
  <si>
    <t>מאוים</t>
  </si>
  <si>
    <t>אבשלום</t>
  </si>
  <si>
    <t>אדורה</t>
  </si>
  <si>
    <t>אדירים</t>
  </si>
  <si>
    <t>אדמית</t>
  </si>
  <si>
    <t>אדרת</t>
  </si>
  <si>
    <t>אובנת</t>
  </si>
  <si>
    <t>אודים</t>
  </si>
  <si>
    <t>אוהד</t>
  </si>
  <si>
    <t>אום אל-קוטוף</t>
  </si>
  <si>
    <t>אום בטין</t>
  </si>
  <si>
    <t>אומן</t>
  </si>
  <si>
    <t>אומץ</t>
  </si>
  <si>
    <t>אור הגנוז</t>
  </si>
  <si>
    <t>אור הנר</t>
  </si>
  <si>
    <t>אורה</t>
  </si>
  <si>
    <t>אורות</t>
  </si>
  <si>
    <t>אורטל</t>
  </si>
  <si>
    <t>אורים</t>
  </si>
  <si>
    <t>אורנים</t>
  </si>
  <si>
    <t>אושה</t>
  </si>
  <si>
    <t>אחווה</t>
  </si>
  <si>
    <t>אחוזם</t>
  </si>
  <si>
    <t>אחוזת ברק</t>
  </si>
  <si>
    <t>אחיהוד</t>
  </si>
  <si>
    <t>אחיטוב</t>
  </si>
  <si>
    <t>אחיסמך</t>
  </si>
  <si>
    <t>אחיעזר</t>
  </si>
  <si>
    <t>איבים</t>
  </si>
  <si>
    <t>אייל</t>
  </si>
  <si>
    <t>איילת השחר</t>
  </si>
  <si>
    <t>אילון</t>
  </si>
  <si>
    <t>אילנייה</t>
  </si>
  <si>
    <t>איתמר</t>
  </si>
  <si>
    <t>איתן</t>
  </si>
  <si>
    <t>אל -עזי</t>
  </si>
  <si>
    <t>אל -עריאן</t>
  </si>
  <si>
    <t>אל -רום</t>
  </si>
  <si>
    <t>אל סייד</t>
  </si>
  <si>
    <t>אלומה</t>
  </si>
  <si>
    <t>אלומות</t>
  </si>
  <si>
    <t>אלון הגליל</t>
  </si>
  <si>
    <t>אלון מורה</t>
  </si>
  <si>
    <t>אלון שבות</t>
  </si>
  <si>
    <t>אלוני אבא</t>
  </si>
  <si>
    <t>אלוני הבשן</t>
  </si>
  <si>
    <t>אלוני יצחק</t>
  </si>
  <si>
    <t>אלונים</t>
  </si>
  <si>
    <t>אלי-עד</t>
  </si>
  <si>
    <t>אליאב</t>
  </si>
  <si>
    <t>אליפז</t>
  </si>
  <si>
    <t>אליפלט</t>
  </si>
  <si>
    <t>אליקים</t>
  </si>
  <si>
    <t>אלישיב</t>
  </si>
  <si>
    <t>אלישמע</t>
  </si>
  <si>
    <t>אלמגור</t>
  </si>
  <si>
    <t>אלמוג</t>
  </si>
  <si>
    <t>אלעזר</t>
  </si>
  <si>
    <t>אלקוש</t>
  </si>
  <si>
    <t>אמונים</t>
  </si>
  <si>
    <t>אמירים</t>
  </si>
  <si>
    <t>אמנון</t>
  </si>
  <si>
    <t>אמציה</t>
  </si>
  <si>
    <t>אניעם</t>
  </si>
  <si>
    <t>אספר</t>
  </si>
  <si>
    <t>אפיק</t>
  </si>
  <si>
    <t>אפיקים</t>
  </si>
  <si>
    <t>אפק</t>
  </si>
  <si>
    <t>ארבל</t>
  </si>
  <si>
    <t>ארגמן</t>
  </si>
  <si>
    <t>ארז</t>
  </si>
  <si>
    <t>ארסוף</t>
  </si>
  <si>
    <t>אשבול</t>
  </si>
  <si>
    <t>אשבל</t>
  </si>
  <si>
    <t>_</t>
  </si>
  <si>
    <t>כפר הנוקדים</t>
  </si>
  <si>
    <t>אשדות יעקב (איחוד)</t>
  </si>
  <si>
    <t>אשדות יעקב (מאוחד)</t>
  </si>
  <si>
    <t>אשחר</t>
  </si>
  <si>
    <t>אשכולות</t>
  </si>
  <si>
    <t>אשל הנשיא</t>
  </si>
  <si>
    <t>אשלים</t>
  </si>
  <si>
    <t>אשרת</t>
  </si>
  <si>
    <t>אשתאול</t>
  </si>
  <si>
    <t>באר אורה</t>
  </si>
  <si>
    <t>באר גנים</t>
  </si>
  <si>
    <t>באר מילכה</t>
  </si>
  <si>
    <t>בארות יצחק</t>
  </si>
  <si>
    <t>בארותיים</t>
  </si>
  <si>
    <t>בארי</t>
  </si>
  <si>
    <t>בוסתן הגליל</t>
  </si>
  <si>
    <t>בורגתה</t>
  </si>
  <si>
    <t>בחן</t>
  </si>
  <si>
    <t>בטחה</t>
  </si>
  <si>
    <t>ביצרון</t>
  </si>
  <si>
    <t>ביר הדאג'</t>
  </si>
  <si>
    <t>בירייה</t>
  </si>
  <si>
    <t>בית אורן</t>
  </si>
  <si>
    <t>בית אלעזרי</t>
  </si>
  <si>
    <t>בית אלפא</t>
  </si>
  <si>
    <t>בית גוברין</t>
  </si>
  <si>
    <t>בית גמליאל</t>
  </si>
  <si>
    <t>בית הגדי</t>
  </si>
  <si>
    <t>בית הלוי</t>
  </si>
  <si>
    <t>בית הלל</t>
  </si>
  <si>
    <t>בית העמק</t>
  </si>
  <si>
    <t>בית הערבה</t>
  </si>
  <si>
    <t>בית השיטה</t>
  </si>
  <si>
    <t>בית זית</t>
  </si>
  <si>
    <t>בית זרע</t>
  </si>
  <si>
    <t>בית חורון</t>
  </si>
  <si>
    <t>בית חירות</t>
  </si>
  <si>
    <t>בית חלקיה</t>
  </si>
  <si>
    <t>בית חנן</t>
  </si>
  <si>
    <t>בית חנניה</t>
  </si>
  <si>
    <t>בית חשמונאי</t>
  </si>
  <si>
    <t>בית יהושע</t>
  </si>
  <si>
    <t>בית יוסף</t>
  </si>
  <si>
    <t>בית ינאי</t>
  </si>
  <si>
    <t>בית יצחק-שער חפר</t>
  </si>
  <si>
    <t>בית לחם הגלילית</t>
  </si>
  <si>
    <t>בית מאיר</t>
  </si>
  <si>
    <t>בית נחמיה</t>
  </si>
  <si>
    <t>בית ניר</t>
  </si>
  <si>
    <t>בית נקופה</t>
  </si>
  <si>
    <t>בית עובד</t>
  </si>
  <si>
    <t>בית עוזיאל</t>
  </si>
  <si>
    <t>בית עזרא</t>
  </si>
  <si>
    <t>בית עריף</t>
  </si>
  <si>
    <t>בית צבי</t>
  </si>
  <si>
    <t>בית קמה</t>
  </si>
  <si>
    <t>בית קשת</t>
  </si>
  <si>
    <t>בית רבן</t>
  </si>
  <si>
    <t>בית רימון</t>
  </si>
  <si>
    <t>בית שערים</t>
  </si>
  <si>
    <t>בית שקמה</t>
  </si>
  <si>
    <t>ביתן אהרן</t>
  </si>
  <si>
    <t>בלפוריה</t>
  </si>
  <si>
    <t>בן זכאי</t>
  </si>
  <si>
    <t>בן עמי</t>
  </si>
  <si>
    <t>בן שמן (כפר נוער)</t>
  </si>
  <si>
    <t>בן שמן (מושב)</t>
  </si>
  <si>
    <t>בני דקלים</t>
  </si>
  <si>
    <t>בני דרום</t>
  </si>
  <si>
    <t>בני דרור</t>
  </si>
  <si>
    <t>בני יהודה</t>
  </si>
  <si>
    <t>בני נצרים</t>
  </si>
  <si>
    <t>בני עטרות</t>
  </si>
  <si>
    <t>בני ציון</t>
  </si>
  <si>
    <t>בני ראם</t>
  </si>
  <si>
    <t>בניה</t>
  </si>
  <si>
    <t>בצרה</t>
  </si>
  <si>
    <t>בצת</t>
  </si>
  <si>
    <t>בקוע</t>
  </si>
  <si>
    <t>בקעות</t>
  </si>
  <si>
    <t>בר גיורא</t>
  </si>
  <si>
    <t>בר יוחאי</t>
  </si>
  <si>
    <t>ברוכין</t>
  </si>
  <si>
    <t>ברור חיל</t>
  </si>
  <si>
    <t>ברוש</t>
  </si>
  <si>
    <t>ברכה</t>
  </si>
  <si>
    <t>ברכיה</t>
  </si>
  <si>
    <t>ברעם</t>
  </si>
  <si>
    <t>ברק</t>
  </si>
  <si>
    <t>ברקאי</t>
  </si>
  <si>
    <t>ברקן</t>
  </si>
  <si>
    <t>ברקת</t>
  </si>
  <si>
    <t>בת הדר</t>
  </si>
  <si>
    <t>בת חן</t>
  </si>
  <si>
    <t>בת חפר</t>
  </si>
  <si>
    <t>בת עין</t>
  </si>
  <si>
    <t>בת שלמה</t>
  </si>
  <si>
    <t>גאולי תימן</t>
  </si>
  <si>
    <t>גאולים</t>
  </si>
  <si>
    <t>גאליה</t>
  </si>
  <si>
    <t>גבולות</t>
  </si>
  <si>
    <t>גבים</t>
  </si>
  <si>
    <t>גבע</t>
  </si>
  <si>
    <t>גבע בנימין</t>
  </si>
  <si>
    <t>גבע כרמל</t>
  </si>
  <si>
    <t>גבעולים</t>
  </si>
  <si>
    <t>גבעון החדשה</t>
  </si>
  <si>
    <t>גבעות בר</t>
  </si>
  <si>
    <t>גבעת אבני</t>
  </si>
  <si>
    <t>גבעת אלה</t>
  </si>
  <si>
    <t>גבעת ברנר</t>
  </si>
  <si>
    <t>גבעת השלושה</t>
  </si>
  <si>
    <t>גבעת ח"ן</t>
  </si>
  <si>
    <t>גבעת חביבה</t>
  </si>
  <si>
    <t>גבעת חיים (איחוד)</t>
  </si>
  <si>
    <t>גבעת חיים (מאוחד)</t>
  </si>
  <si>
    <t>גבעת יואב</t>
  </si>
  <si>
    <t>גבעת יערים</t>
  </si>
  <si>
    <t>גבעת ישעיהו</t>
  </si>
  <si>
    <t>גבעת כ"ח</t>
  </si>
  <si>
    <t>גבעת ניל"י</t>
  </si>
  <si>
    <t>גבעת עוז</t>
  </si>
  <si>
    <t>גבעת שפירא</t>
  </si>
  <si>
    <t>גבעתי</t>
  </si>
  <si>
    <t>גברעם</t>
  </si>
  <si>
    <t>גבת</t>
  </si>
  <si>
    <t>גדות</t>
  </si>
  <si>
    <t>גדיש</t>
  </si>
  <si>
    <t>גדעונה</t>
  </si>
  <si>
    <t>גונן</t>
  </si>
  <si>
    <t>גורן</t>
  </si>
  <si>
    <t>גורנות הגליל</t>
  </si>
  <si>
    <t>גזית</t>
  </si>
  <si>
    <t>גזר</t>
  </si>
  <si>
    <t>גיאה</t>
  </si>
  <si>
    <t>גיבתון</t>
  </si>
  <si>
    <t>גיזו</t>
  </si>
  <si>
    <t>גילון</t>
  </si>
  <si>
    <t>גילת</t>
  </si>
  <si>
    <t>גינוסר</t>
  </si>
  <si>
    <t>גיניגר</t>
  </si>
  <si>
    <t>גינתון</t>
  </si>
  <si>
    <t>גיתה</t>
  </si>
  <si>
    <t>גיתית</t>
  </si>
  <si>
    <t>גלאון</t>
  </si>
  <si>
    <t>גלגל</t>
  </si>
  <si>
    <t>גליל ים</t>
  </si>
  <si>
    <t>גלעד (אבן יצחק)</t>
  </si>
  <si>
    <t>גמזו</t>
  </si>
  <si>
    <t>גן הדרום</t>
  </si>
  <si>
    <t>גן השומרון</t>
  </si>
  <si>
    <t>גן חיים</t>
  </si>
  <si>
    <t>גן יאשיה</t>
  </si>
  <si>
    <t>גן נר</t>
  </si>
  <si>
    <t>גן שורק</t>
  </si>
  <si>
    <t>גן שלמה</t>
  </si>
  <si>
    <t>גן שמואל</t>
  </si>
  <si>
    <t>גנות</t>
  </si>
  <si>
    <t>גנות הדר</t>
  </si>
  <si>
    <t>גני הדר</t>
  </si>
  <si>
    <t>גני טל</t>
  </si>
  <si>
    <t>גני יוחנן</t>
  </si>
  <si>
    <t>גני עם</t>
  </si>
  <si>
    <t>געש</t>
  </si>
  <si>
    <t>געתון</t>
  </si>
  <si>
    <t>גפן</t>
  </si>
  <si>
    <t>גרופית</t>
  </si>
  <si>
    <t>גשור</t>
  </si>
  <si>
    <t>גשר</t>
  </si>
  <si>
    <t>גשר הזיו</t>
  </si>
  <si>
    <t>גת (קיבוץ)</t>
  </si>
  <si>
    <t>גת רימון</t>
  </si>
  <si>
    <t>דבורה</t>
  </si>
  <si>
    <t>דבירה</t>
  </si>
  <si>
    <t>דברת</t>
  </si>
  <si>
    <t>דגניה א'</t>
  </si>
  <si>
    <t>דגניה ב'</t>
  </si>
  <si>
    <t>דוב"ב</t>
  </si>
  <si>
    <t>דולב</t>
  </si>
  <si>
    <t>דור</t>
  </si>
  <si>
    <t>דורות</t>
  </si>
  <si>
    <t>דחי</t>
  </si>
  <si>
    <t>דלייה</t>
  </si>
  <si>
    <t>דלתון</t>
  </si>
  <si>
    <t>דמיידה</t>
  </si>
  <si>
    <t>דן</t>
  </si>
  <si>
    <t>דפנה</t>
  </si>
  <si>
    <t>דקל</t>
  </si>
  <si>
    <t>דריג'את</t>
  </si>
  <si>
    <t>האון</t>
  </si>
  <si>
    <t>הבונים</t>
  </si>
  <si>
    <t>הגושרים</t>
  </si>
  <si>
    <t>הדר עם</t>
  </si>
  <si>
    <t>הודייה</t>
  </si>
  <si>
    <t>הושעיה</t>
  </si>
  <si>
    <t>הזורע</t>
  </si>
  <si>
    <t>הזורעים</t>
  </si>
  <si>
    <t>החותרים</t>
  </si>
  <si>
    <t>היוגב</t>
  </si>
  <si>
    <t>הילה</t>
  </si>
  <si>
    <t>המעפיל</t>
  </si>
  <si>
    <t>הסוללים</t>
  </si>
  <si>
    <t>העוגן</t>
  </si>
  <si>
    <t>הר גילה</t>
  </si>
  <si>
    <t>הר עמשא</t>
  </si>
  <si>
    <t>הראל</t>
  </si>
  <si>
    <t>הרדוף</t>
  </si>
  <si>
    <t>הררית</t>
  </si>
  <si>
    <t>ורד יריחו</t>
  </si>
  <si>
    <t>ורדון</t>
  </si>
  <si>
    <t>זבדיאל</t>
  </si>
  <si>
    <t>זוהר</t>
  </si>
  <si>
    <t>זיקים</t>
  </si>
  <si>
    <t>זיתן</t>
  </si>
  <si>
    <t>זכריה</t>
  </si>
  <si>
    <t>זמרת</t>
  </si>
  <si>
    <t>זנוח</t>
  </si>
  <si>
    <t>זרועה</t>
  </si>
  <si>
    <t>זרחיה</t>
  </si>
  <si>
    <t>ח'ואלד</t>
  </si>
  <si>
    <t>חבצלת השרון</t>
  </si>
  <si>
    <t>חבר</t>
  </si>
  <si>
    <t>חגור</t>
  </si>
  <si>
    <t>חגי</t>
  </si>
  <si>
    <t>חגלה</t>
  </si>
  <si>
    <t>חד-נס</t>
  </si>
  <si>
    <t>חדיד</t>
  </si>
  <si>
    <t>חולדה</t>
  </si>
  <si>
    <t>חולית</t>
  </si>
  <si>
    <t>חולתה</t>
  </si>
  <si>
    <t>חוסן</t>
  </si>
  <si>
    <t>חוסנייה</t>
  </si>
  <si>
    <t>חופית</t>
  </si>
  <si>
    <t>חוקוק</t>
  </si>
  <si>
    <t>חורשים</t>
  </si>
  <si>
    <t>חזון</t>
  </si>
  <si>
    <t>חיבת ציון</t>
  </si>
  <si>
    <t>חיננית</t>
  </si>
  <si>
    <t>חירות</t>
  </si>
  <si>
    <t>חלוץ</t>
  </si>
  <si>
    <t>חלמיש</t>
  </si>
  <si>
    <t>חלץ</t>
  </si>
  <si>
    <t>חמאם</t>
  </si>
  <si>
    <t>חמד</t>
  </si>
  <si>
    <t>חמדיה</t>
  </si>
  <si>
    <t>חמדת</t>
  </si>
  <si>
    <t>חמרה</t>
  </si>
  <si>
    <t>חניאל</t>
  </si>
  <si>
    <t>חניתה</t>
  </si>
  <si>
    <t>חנתון</t>
  </si>
  <si>
    <t>חספין</t>
  </si>
  <si>
    <t>חפץ חיים</t>
  </si>
  <si>
    <t>חפצי-בה</t>
  </si>
  <si>
    <t>חצב</t>
  </si>
  <si>
    <t>חצבה</t>
  </si>
  <si>
    <t>חצור-אשדוד</t>
  </si>
  <si>
    <t>חצרים</t>
  </si>
  <si>
    <t>חרב לאת</t>
  </si>
  <si>
    <t>חרוצים</t>
  </si>
  <si>
    <t>חרמש</t>
  </si>
  <si>
    <t>חרשים</t>
  </si>
  <si>
    <t>חשמונאים</t>
  </si>
  <si>
    <t>טייבה (בעמק)</t>
  </si>
  <si>
    <t>טירת יהודה</t>
  </si>
  <si>
    <t>טירת צבי</t>
  </si>
  <si>
    <t>טל-אל</t>
  </si>
  <si>
    <t>טל שחר</t>
  </si>
  <si>
    <t>טללים</t>
  </si>
  <si>
    <t>טלמון</t>
  </si>
  <si>
    <t>טמרה (יזרעאל)</t>
  </si>
  <si>
    <t>טנא</t>
  </si>
  <si>
    <t>טפחות</t>
  </si>
  <si>
    <t>יבול</t>
  </si>
  <si>
    <t>יגור</t>
  </si>
  <si>
    <t>יגל</t>
  </si>
  <si>
    <t>יד בנימין</t>
  </si>
  <si>
    <t>יד חנה</t>
  </si>
  <si>
    <t>יד מרדכי</t>
  </si>
  <si>
    <t>יד נתן</t>
  </si>
  <si>
    <t>יד רמב"ם</t>
  </si>
  <si>
    <t>יהל</t>
  </si>
  <si>
    <t>יובל</t>
  </si>
  <si>
    <t>יובלים</t>
  </si>
  <si>
    <t>יודפת</t>
  </si>
  <si>
    <t>יונתן</t>
  </si>
  <si>
    <t>יושיביה</t>
  </si>
  <si>
    <t>יזרעאל</t>
  </si>
  <si>
    <t>יחיעם</t>
  </si>
  <si>
    <t>יטבתה</t>
  </si>
  <si>
    <t>ייט"ב</t>
  </si>
  <si>
    <t>יכיני</t>
  </si>
  <si>
    <t>ינוב</t>
  </si>
  <si>
    <t>ינון</t>
  </si>
  <si>
    <t>יסודות</t>
  </si>
  <si>
    <t>יסעור</t>
  </si>
  <si>
    <t>יעד</t>
  </si>
  <si>
    <t>יעף</t>
  </si>
  <si>
    <t>יערה</t>
  </si>
  <si>
    <t>יפית</t>
  </si>
  <si>
    <t>יפעת</t>
  </si>
  <si>
    <t>יפתח</t>
  </si>
  <si>
    <t>יצהר</t>
  </si>
  <si>
    <t>יציץ</t>
  </si>
  <si>
    <t>יקום</t>
  </si>
  <si>
    <t>יקיר</t>
  </si>
  <si>
    <t>יקנעם (מושבה)</t>
  </si>
  <si>
    <t>יראון</t>
  </si>
  <si>
    <t>ירדנה</t>
  </si>
  <si>
    <t>ירחיב</t>
  </si>
  <si>
    <t>ירקונה</t>
  </si>
  <si>
    <t>ישע</t>
  </si>
  <si>
    <t>ישעי</t>
  </si>
  <si>
    <t>ישרש</t>
  </si>
  <si>
    <t>יתד</t>
  </si>
  <si>
    <t>כברי</t>
  </si>
  <si>
    <t>כדורי</t>
  </si>
  <si>
    <t>כדיתה</t>
  </si>
  <si>
    <t>כוכב השחר</t>
  </si>
  <si>
    <t>כוכב יעקב</t>
  </si>
  <si>
    <t>כוכב מיכאל</t>
  </si>
  <si>
    <t>כורזים</t>
  </si>
  <si>
    <t>כחל</t>
  </si>
  <si>
    <t>כיסופים</t>
  </si>
  <si>
    <t>כליל</t>
  </si>
  <si>
    <t>כלנית</t>
  </si>
  <si>
    <t>כמאנה</t>
  </si>
  <si>
    <t>כמהין</t>
  </si>
  <si>
    <t>כמון</t>
  </si>
  <si>
    <t>כנות</t>
  </si>
  <si>
    <t>כנף</t>
  </si>
  <si>
    <t>כנרת (מושבה)</t>
  </si>
  <si>
    <t>כנרת (קבוצה)</t>
  </si>
  <si>
    <t>כסלון</t>
  </si>
  <si>
    <t>כפר אביב</t>
  </si>
  <si>
    <t>כפר אדומים</t>
  </si>
  <si>
    <t>כפר אוריה</t>
  </si>
  <si>
    <t>כפר אחים</t>
  </si>
  <si>
    <t>כפר ביאליק</t>
  </si>
  <si>
    <t>כפר ביל"ו</t>
  </si>
  <si>
    <t>כפר בלום</t>
  </si>
  <si>
    <t>כפר בן נון</t>
  </si>
  <si>
    <t>כפר ברוך</t>
  </si>
  <si>
    <t>כפר גדעון</t>
  </si>
  <si>
    <t>כפר גלים</t>
  </si>
  <si>
    <t>כפר גליקסון</t>
  </si>
  <si>
    <t>כפר גלעדי</t>
  </si>
  <si>
    <t>כפר דניאל</t>
  </si>
  <si>
    <t>כפר האורנים</t>
  </si>
  <si>
    <t>כפר החורש</t>
  </si>
  <si>
    <t>כפר המכבי</t>
  </si>
  <si>
    <t>כפר הנגיד</t>
  </si>
  <si>
    <t>כפר הנוער הדתי</t>
  </si>
  <si>
    <t>כפר הנשיא</t>
  </si>
  <si>
    <t>כפר הס</t>
  </si>
  <si>
    <t>כפר הרא"ה</t>
  </si>
  <si>
    <t>כפר הרי"ף</t>
  </si>
  <si>
    <t>כפר ויתקין</t>
  </si>
  <si>
    <t>כפר ורבורג</t>
  </si>
  <si>
    <t>כפר זיתים</t>
  </si>
  <si>
    <t>כפר חב"ד</t>
  </si>
  <si>
    <t>כפר חושן</t>
  </si>
  <si>
    <t>כפר חיטים</t>
  </si>
  <si>
    <t>כפר חיים</t>
  </si>
  <si>
    <t>כפר חנניה</t>
  </si>
  <si>
    <t>כפר חסידים א'</t>
  </si>
  <si>
    <t>כפר חסידים ב'</t>
  </si>
  <si>
    <t>כפר חרוב</t>
  </si>
  <si>
    <t>כפר טרומן</t>
  </si>
  <si>
    <t>כפר ידידיה</t>
  </si>
  <si>
    <t>כפר יהושע</t>
  </si>
  <si>
    <t>כפר יחזקאל</t>
  </si>
  <si>
    <t>כפר יעבץ</t>
  </si>
  <si>
    <t>כפר מונש</t>
  </si>
  <si>
    <t>כפר מימון</t>
  </si>
  <si>
    <t>כפר מל"ל</t>
  </si>
  <si>
    <t>כפר מנחם</t>
  </si>
  <si>
    <t>כפר מסריק</t>
  </si>
  <si>
    <t>כפר מצר</t>
  </si>
  <si>
    <t>כפר מרדכי</t>
  </si>
  <si>
    <t>כפר נטר</t>
  </si>
  <si>
    <t>כפר סאלד</t>
  </si>
  <si>
    <t>כפר סילבר</t>
  </si>
  <si>
    <t>כפר סירקין</t>
  </si>
  <si>
    <t>כפר עזה</t>
  </si>
  <si>
    <t>כפר עציון</t>
  </si>
  <si>
    <t>כפר פינס</t>
  </si>
  <si>
    <t>כפר קיש</t>
  </si>
  <si>
    <t>כפר ראש הנקרה</t>
  </si>
  <si>
    <t>כפר רוזנואלד (זרעית)</t>
  </si>
  <si>
    <t>כפר רופין</t>
  </si>
  <si>
    <t>כפר רות</t>
  </si>
  <si>
    <t>כפר שמאי</t>
  </si>
  <si>
    <t>כפר שמואל</t>
  </si>
  <si>
    <t>כפר תפוח</t>
  </si>
  <si>
    <t>כרכום</t>
  </si>
  <si>
    <t>כרם בן זמרה</t>
  </si>
  <si>
    <t>כרם יבנה (ישיבה)</t>
  </si>
  <si>
    <t>כרם מהר"ל</t>
  </si>
  <si>
    <t>כרמי יוסף</t>
  </si>
  <si>
    <t>כרמי צור</t>
  </si>
  <si>
    <t>כרמי קטיף</t>
  </si>
  <si>
    <t>כרמייה</t>
  </si>
  <si>
    <t>כרמים</t>
  </si>
  <si>
    <t>כרמל</t>
  </si>
  <si>
    <t>לבון</t>
  </si>
  <si>
    <t>לביא</t>
  </si>
  <si>
    <t>לבנים</t>
  </si>
  <si>
    <t>להב</t>
  </si>
  <si>
    <t>להבות הבשן</t>
  </si>
  <si>
    <t>להבות חביבה</t>
  </si>
  <si>
    <t>לוזית</t>
  </si>
  <si>
    <t>לוחמי הגיטאות</t>
  </si>
  <si>
    <t>לוטם</t>
  </si>
  <si>
    <t>לימן</t>
  </si>
  <si>
    <t>לפיד</t>
  </si>
  <si>
    <t>לפידות</t>
  </si>
  <si>
    <t>מאור</t>
  </si>
  <si>
    <t>מאיר שפיה</t>
  </si>
  <si>
    <t>מבוא ביתר</t>
  </si>
  <si>
    <t>מבוא דותן</t>
  </si>
  <si>
    <t>מבוא חורון</t>
  </si>
  <si>
    <t>מבוא חמה</t>
  </si>
  <si>
    <t>מבוא מודיעים</t>
  </si>
  <si>
    <t>מבואות ים</t>
  </si>
  <si>
    <t>מבועים</t>
  </si>
  <si>
    <t>מבטחים</t>
  </si>
  <si>
    <t>מבקיעים</t>
  </si>
  <si>
    <t>מגדים</t>
  </si>
  <si>
    <t>מגדל עוז</t>
  </si>
  <si>
    <t>מגל</t>
  </si>
  <si>
    <t>מגן</t>
  </si>
  <si>
    <t>מגן שאול</t>
  </si>
  <si>
    <t>מגרון</t>
  </si>
  <si>
    <t>מגשימים</t>
  </si>
  <si>
    <t>מדרך עוז</t>
  </si>
  <si>
    <t>מדרשת בן גוריון</t>
  </si>
  <si>
    <t>מולדה</t>
  </si>
  <si>
    <t>מולדת</t>
  </si>
  <si>
    <t>מוצא עילית</t>
  </si>
  <si>
    <t>מוקייבלה</t>
  </si>
  <si>
    <t>מורן</t>
  </si>
  <si>
    <t>מורשת</t>
  </si>
  <si>
    <t>מזור</t>
  </si>
  <si>
    <t>מזרע</t>
  </si>
  <si>
    <t>מחולה</t>
  </si>
  <si>
    <t>מחניים</t>
  </si>
  <si>
    <t>מחסיה</t>
  </si>
  <si>
    <t>מטע</t>
  </si>
  <si>
    <t>מי עמי</t>
  </si>
  <si>
    <t>מיטב</t>
  </si>
  <si>
    <t>מייסר</t>
  </si>
  <si>
    <t>מירב</t>
  </si>
  <si>
    <t>מירון</t>
  </si>
  <si>
    <t>מישר</t>
  </si>
  <si>
    <t>מכורה</t>
  </si>
  <si>
    <t>מכחול</t>
  </si>
  <si>
    <t>מכמורת</t>
  </si>
  <si>
    <t>מכמנים</t>
  </si>
  <si>
    <t>מלאה</t>
  </si>
  <si>
    <t>מלילות</t>
  </si>
  <si>
    <t>מלכייה</t>
  </si>
  <si>
    <t>מלכישוע (מיטל)</t>
  </si>
  <si>
    <t>מנוחה</t>
  </si>
  <si>
    <t>מנוף</t>
  </si>
  <si>
    <t>מנות</t>
  </si>
  <si>
    <t>מנחמיה</t>
  </si>
  <si>
    <t>מנשית זבדה</t>
  </si>
  <si>
    <t>מסד</t>
  </si>
  <si>
    <t>מסדה</t>
  </si>
  <si>
    <t>מסילות</t>
  </si>
  <si>
    <t>מסילת ציון</t>
  </si>
  <si>
    <t>מסלול</t>
  </si>
  <si>
    <t>מעברות</t>
  </si>
  <si>
    <t>מעגלים</t>
  </si>
  <si>
    <t>מעגן</t>
  </si>
  <si>
    <t>מעגן מיכאל</t>
  </si>
  <si>
    <t>מעוז חיים</t>
  </si>
  <si>
    <t>מעון</t>
  </si>
  <si>
    <t>מעונה</t>
  </si>
  <si>
    <t>מעיין ברוך</t>
  </si>
  <si>
    <t>מעיין צבי</t>
  </si>
  <si>
    <t>מעלה גלבוע</t>
  </si>
  <si>
    <t>מעלה גמלא</t>
  </si>
  <si>
    <t>מעלה החמישה</t>
  </si>
  <si>
    <t>מעלה לבונה</t>
  </si>
  <si>
    <t>מעלה מכמש</t>
  </si>
  <si>
    <t>מעלה עמוס</t>
  </si>
  <si>
    <t>מעלה צביה</t>
  </si>
  <si>
    <t>מעלה שומרון</t>
  </si>
  <si>
    <t>מענית</t>
  </si>
  <si>
    <t>מעש</t>
  </si>
  <si>
    <t>מפלסים</t>
  </si>
  <si>
    <t>מצדות יהודה</t>
  </si>
  <si>
    <t>מצובה</t>
  </si>
  <si>
    <t>מצליח</t>
  </si>
  <si>
    <t>מצפה</t>
  </si>
  <si>
    <t>מצפה אבי"ב</t>
  </si>
  <si>
    <t>מצפה יריחו</t>
  </si>
  <si>
    <t>מצפה נטופה</t>
  </si>
  <si>
    <t>מצפה שלם</t>
  </si>
  <si>
    <t>מצר</t>
  </si>
  <si>
    <t>מרגליות</t>
  </si>
  <si>
    <t>מרום גולן</t>
  </si>
  <si>
    <t>מרחב עם</t>
  </si>
  <si>
    <t>מרחביה (מושב)</t>
  </si>
  <si>
    <t>מרחביה (קיבוץ)</t>
  </si>
  <si>
    <t>מרכז שפירא</t>
  </si>
  <si>
    <t>משאבי שדה</t>
  </si>
  <si>
    <t>משגב דב</t>
  </si>
  <si>
    <t>משגב עם</t>
  </si>
  <si>
    <t>משואה</t>
  </si>
  <si>
    <t>משואות יצחק</t>
  </si>
  <si>
    <t>משכיות</t>
  </si>
  <si>
    <t>משמר איילון</t>
  </si>
  <si>
    <t>משמר דוד</t>
  </si>
  <si>
    <t>משמר הירדן</t>
  </si>
  <si>
    <t>משמר הנגב</t>
  </si>
  <si>
    <t>משמר העמק</t>
  </si>
  <si>
    <t>משמר השבעה</t>
  </si>
  <si>
    <t>משמר השרון</t>
  </si>
  <si>
    <t>משמרות</t>
  </si>
  <si>
    <t>משמרת</t>
  </si>
  <si>
    <t>משען</t>
  </si>
  <si>
    <t>מתן</t>
  </si>
  <si>
    <t>מתת</t>
  </si>
  <si>
    <t>מתתיהו</t>
  </si>
  <si>
    <t>נאות גולן</t>
  </si>
  <si>
    <t>נאות הכיכר</t>
  </si>
  <si>
    <t>נאות מרדכי</t>
  </si>
  <si>
    <t>נאות סמדר</t>
  </si>
  <si>
    <t>נאעורה</t>
  </si>
  <si>
    <t>נבטים</t>
  </si>
  <si>
    <t>נגבה</t>
  </si>
  <si>
    <t>נגוהות</t>
  </si>
  <si>
    <t>נהורה</t>
  </si>
  <si>
    <t>נהלל</t>
  </si>
  <si>
    <t>נוב</t>
  </si>
  <si>
    <t>נוגה</t>
  </si>
  <si>
    <t>נווה</t>
  </si>
  <si>
    <t>נווה אור</t>
  </si>
  <si>
    <t>נווה אטי"ב</t>
  </si>
  <si>
    <t>נווה אילן</t>
  </si>
  <si>
    <t>נווה איתן</t>
  </si>
  <si>
    <t>נווה דניאל</t>
  </si>
  <si>
    <t>נווה זיו</t>
  </si>
  <si>
    <t>נווה חריף</t>
  </si>
  <si>
    <t>נווה ים</t>
  </si>
  <si>
    <t>נווה ימין</t>
  </si>
  <si>
    <t>נווה ירק</t>
  </si>
  <si>
    <t>נווה מבטח</t>
  </si>
  <si>
    <t>נווה מיכאל</t>
  </si>
  <si>
    <t>נווה שלום</t>
  </si>
  <si>
    <t>נועם</t>
  </si>
  <si>
    <t>נוף איילון</t>
  </si>
  <si>
    <t>נופים</t>
  </si>
  <si>
    <t>נופית</t>
  </si>
  <si>
    <t>נופך</t>
  </si>
  <si>
    <t>נוקדים</t>
  </si>
  <si>
    <t>נורדייה</t>
  </si>
  <si>
    <t>נחושה</t>
  </si>
  <si>
    <t>נחל עוז</t>
  </si>
  <si>
    <t>נחלה</t>
  </si>
  <si>
    <t>נחלים</t>
  </si>
  <si>
    <t>נחם</t>
  </si>
  <si>
    <t>נחשולים</t>
  </si>
  <si>
    <t>נחשון</t>
  </si>
  <si>
    <t>נחשונים</t>
  </si>
  <si>
    <t>נטועה</t>
  </si>
  <si>
    <t>נטור</t>
  </si>
  <si>
    <t>נטע</t>
  </si>
  <si>
    <t>נטעים</t>
  </si>
  <si>
    <t>נטף</t>
  </si>
  <si>
    <t>ניין</t>
  </si>
  <si>
    <t>ניל"י</t>
  </si>
  <si>
    <t>ניצן</t>
  </si>
  <si>
    <t>ניצן ב'</t>
  </si>
  <si>
    <t>ניצנה</t>
  </si>
  <si>
    <t>ניצני סיני</t>
  </si>
  <si>
    <t>ניצני עוז</t>
  </si>
  <si>
    <t>ניצנים</t>
  </si>
  <si>
    <t>ניר אליהו</t>
  </si>
  <si>
    <t>ניר בנים</t>
  </si>
  <si>
    <t>ניר גלים</t>
  </si>
  <si>
    <t>ניר דוד (תל עמל)</t>
  </si>
  <si>
    <t>ניר ח"ן</t>
  </si>
  <si>
    <t>ניר יפה</t>
  </si>
  <si>
    <t>ניר יצחק</t>
  </si>
  <si>
    <t>ניר ישראל</t>
  </si>
  <si>
    <t>ניר משה</t>
  </si>
  <si>
    <t>ניר עוז</t>
  </si>
  <si>
    <t>ניר עם</t>
  </si>
  <si>
    <t>ניר עציון</t>
  </si>
  <si>
    <t>ניר עקיבא</t>
  </si>
  <si>
    <t>ניר צבי</t>
  </si>
  <si>
    <t>נירים</t>
  </si>
  <si>
    <t>נירית</t>
  </si>
  <si>
    <t>נמרוד</t>
  </si>
  <si>
    <t>נס הרים</t>
  </si>
  <si>
    <t>נעורים</t>
  </si>
  <si>
    <t>נעמה</t>
  </si>
  <si>
    <t>נעלה</t>
  </si>
  <si>
    <t>נען</t>
  </si>
  <si>
    <t>נערן</t>
  </si>
  <si>
    <t>נצר חזני</t>
  </si>
  <si>
    <t>נצר סרני</t>
  </si>
  <si>
    <t>נתיב הגדוד</t>
  </si>
  <si>
    <t>נתיב הל"ה</t>
  </si>
  <si>
    <t>נתיב העשרה</t>
  </si>
  <si>
    <t>נתיב השיירה</t>
  </si>
  <si>
    <t>סאסא</t>
  </si>
  <si>
    <t>סגולה</t>
  </si>
  <si>
    <t>סואעד (חמרייה)</t>
  </si>
  <si>
    <t>סולם</t>
  </si>
  <si>
    <t>סוסיה</t>
  </si>
  <si>
    <t>סופה</t>
  </si>
  <si>
    <t>סלמה</t>
  </si>
  <si>
    <t>סלעית</t>
  </si>
  <si>
    <t>סמר</t>
  </si>
  <si>
    <t>סנסנה</t>
  </si>
  <si>
    <t>סעד</t>
  </si>
  <si>
    <t>סער</t>
  </si>
  <si>
    <t>ספיר</t>
  </si>
  <si>
    <t>סתרייה</t>
  </si>
  <si>
    <t>עבדון</t>
  </si>
  <si>
    <t>עברון</t>
  </si>
  <si>
    <t>עגור</t>
  </si>
  <si>
    <t>עדי</t>
  </si>
  <si>
    <t>עדנים</t>
  </si>
  <si>
    <t>עוזה</t>
  </si>
  <si>
    <t>עוזייר</t>
  </si>
  <si>
    <t>עולש</t>
  </si>
  <si>
    <t>עופר</t>
  </si>
  <si>
    <t>עוצם</t>
  </si>
  <si>
    <t>עזר</t>
  </si>
  <si>
    <t>עזריאל</t>
  </si>
  <si>
    <t>עזריה</t>
  </si>
  <si>
    <t>עזריקם</t>
  </si>
  <si>
    <t>עידן</t>
  </si>
  <si>
    <t xml:space="preserve">עיזוז </t>
  </si>
  <si>
    <t>עיינות</t>
  </si>
  <si>
    <t>עין איילה</t>
  </si>
  <si>
    <t>עין אל-אסד</t>
  </si>
  <si>
    <t>עין גב</t>
  </si>
  <si>
    <t>עין גדי</t>
  </si>
  <si>
    <t>עין דור</t>
  </si>
  <si>
    <t>עין הבשור</t>
  </si>
  <si>
    <t>עין הוד</t>
  </si>
  <si>
    <t>עין החורש</t>
  </si>
  <si>
    <t>עין המפרץ</t>
  </si>
  <si>
    <t>עין הנצי"ב</t>
  </si>
  <si>
    <t>עין העמק</t>
  </si>
  <si>
    <t>עין השופט</t>
  </si>
  <si>
    <t>עין ורד</t>
  </si>
  <si>
    <t>עין זיוון</t>
  </si>
  <si>
    <t>עין חוד</t>
  </si>
  <si>
    <t>עין חרוד (איחוד)</t>
  </si>
  <si>
    <t>עין חרוד (מאוחד)</t>
  </si>
  <si>
    <t>עין יהב</t>
  </si>
  <si>
    <t>עין יעקב</t>
  </si>
  <si>
    <t>עין כרם-בי"ס חקלאי</t>
  </si>
  <si>
    <t>עין כרמל</t>
  </si>
  <si>
    <t>עין נקובא</t>
  </si>
  <si>
    <t>עין עירון</t>
  </si>
  <si>
    <t>עין צורים</t>
  </si>
  <si>
    <t>עין ראפה</t>
  </si>
  <si>
    <t>עין שמר</t>
  </si>
  <si>
    <t>עין שריד</t>
  </si>
  <si>
    <t>עין תמר</t>
  </si>
  <si>
    <t>עינת</t>
  </si>
  <si>
    <t>עלומים</t>
  </si>
  <si>
    <t>עלי</t>
  </si>
  <si>
    <t>עלי זהב</t>
  </si>
  <si>
    <t>עלמה</t>
  </si>
  <si>
    <t>עלמון</t>
  </si>
  <si>
    <t>עמוקה</t>
  </si>
  <si>
    <t>עמיחי</t>
  </si>
  <si>
    <t>בודדים</t>
  </si>
  <si>
    <t>עמינדב</t>
  </si>
  <si>
    <t>עמיעד</t>
  </si>
  <si>
    <t>עמיעוז</t>
  </si>
  <si>
    <t>עמיקם</t>
  </si>
  <si>
    <t>עמיר</t>
  </si>
  <si>
    <t>עמקה</t>
  </si>
  <si>
    <t>ענב</t>
  </si>
  <si>
    <t>עפרה</t>
  </si>
  <si>
    <t>עץ אפרים</t>
  </si>
  <si>
    <t>עצמון שגב</t>
  </si>
  <si>
    <t>עראמשה</t>
  </si>
  <si>
    <t>ערב אל נעים</t>
  </si>
  <si>
    <t>ערוגות</t>
  </si>
  <si>
    <t>עשרת</t>
  </si>
  <si>
    <t>עתלית</t>
  </si>
  <si>
    <t>עתניאל</t>
  </si>
  <si>
    <t>פארן</t>
  </si>
  <si>
    <t>פדואל</t>
  </si>
  <si>
    <t>פדויים</t>
  </si>
  <si>
    <t>פדיה</t>
  </si>
  <si>
    <t>פורייה - כפר עבודה</t>
  </si>
  <si>
    <t>פורייה - נווה עובד</t>
  </si>
  <si>
    <t>פורייה עילית</t>
  </si>
  <si>
    <t>פורת</t>
  </si>
  <si>
    <t>פטיש</t>
  </si>
  <si>
    <t>פלך</t>
  </si>
  <si>
    <t xml:space="preserve">פלך </t>
  </si>
  <si>
    <t>פלמחים</t>
  </si>
  <si>
    <t>פני חבר</t>
  </si>
  <si>
    <t>פסגות</t>
  </si>
  <si>
    <t>פעמי תש"ז</t>
  </si>
  <si>
    <t>פצאל</t>
  </si>
  <si>
    <t>פקיעין חדשה</t>
  </si>
  <si>
    <t>פרוד</t>
  </si>
  <si>
    <t>פרזון</t>
  </si>
  <si>
    <t>פרי גן</t>
  </si>
  <si>
    <t>פתחיה</t>
  </si>
  <si>
    <t>צאלים</t>
  </si>
  <si>
    <t>צביה</t>
  </si>
  <si>
    <t>צובה</t>
  </si>
  <si>
    <t>צוחר</t>
  </si>
  <si>
    <t>צופים</t>
  </si>
  <si>
    <t>צופית</t>
  </si>
  <si>
    <t>צופר</t>
  </si>
  <si>
    <t>צוקי ים</t>
  </si>
  <si>
    <t>צוקים</t>
  </si>
  <si>
    <t>צור הדסה</t>
  </si>
  <si>
    <t>צור יצחק</t>
  </si>
  <si>
    <t>צור משה</t>
  </si>
  <si>
    <t>צור נתן</t>
  </si>
  <si>
    <t>צוריאל</t>
  </si>
  <si>
    <t>צורית</t>
  </si>
  <si>
    <t>ציפורי</t>
  </si>
  <si>
    <t>צלפון</t>
  </si>
  <si>
    <t>צנדלה</t>
  </si>
  <si>
    <t>צפרייה</t>
  </si>
  <si>
    <t>צפרירים</t>
  </si>
  <si>
    <t>צרופה</t>
  </si>
  <si>
    <t>צרעה</t>
  </si>
  <si>
    <t>קבוצת יבנה</t>
  </si>
  <si>
    <t>קדמת צבי</t>
  </si>
  <si>
    <t>קדר</t>
  </si>
  <si>
    <t>קדרון</t>
  </si>
  <si>
    <t>קדרים</t>
  </si>
  <si>
    <t>קוממיות</t>
  </si>
  <si>
    <t>קורנית</t>
  </si>
  <si>
    <t>קטורה</t>
  </si>
  <si>
    <t>קיסריה</t>
  </si>
  <si>
    <t>קלחים</t>
  </si>
  <si>
    <t>קליה</t>
  </si>
  <si>
    <t>קלע</t>
  </si>
  <si>
    <t>קציר</t>
  </si>
  <si>
    <t>קצר א-סר</t>
  </si>
  <si>
    <t>קריית יערים (מוסד)</t>
  </si>
  <si>
    <t>קריית נטפים</t>
  </si>
  <si>
    <t>קריית ענבים</t>
  </si>
  <si>
    <t>קשת</t>
  </si>
  <si>
    <t>ראס אל-עין</t>
  </si>
  <si>
    <t>ראס עלי</t>
  </si>
  <si>
    <t>ראש צורים</t>
  </si>
  <si>
    <t>רבבה</t>
  </si>
  <si>
    <t>רבדים</t>
  </si>
  <si>
    <t>רביבים</t>
  </si>
  <si>
    <t>רביד</t>
  </si>
  <si>
    <t>רגבה</t>
  </si>
  <si>
    <t>רגבים</t>
  </si>
  <si>
    <t>רווחה</t>
  </si>
  <si>
    <t>רוויה</t>
  </si>
  <si>
    <t>רוחמה</t>
  </si>
  <si>
    <t>רומאנה</t>
  </si>
  <si>
    <t>רומת הייב</t>
  </si>
  <si>
    <t>רועי</t>
  </si>
  <si>
    <t>רותם</t>
  </si>
  <si>
    <t>רחוב</t>
  </si>
  <si>
    <t>רחלים</t>
  </si>
  <si>
    <t>ריחאנייה</t>
  </si>
  <si>
    <t>ריחן</t>
  </si>
  <si>
    <t>רימונים</t>
  </si>
  <si>
    <t>רינתיה</t>
  </si>
  <si>
    <t>רם-און</t>
  </si>
  <si>
    <t>רמות</t>
  </si>
  <si>
    <t>רמות השבים</t>
  </si>
  <si>
    <t>רמות מאיר</t>
  </si>
  <si>
    <t>רמות מנשה</t>
  </si>
  <si>
    <t>רמות נפתלי</t>
  </si>
  <si>
    <t>רמת דוד</t>
  </si>
  <si>
    <t>רמת הכובש</t>
  </si>
  <si>
    <t>רמת השופט</t>
  </si>
  <si>
    <t>רמת יוחנן</t>
  </si>
  <si>
    <t>רמת מגשימים</t>
  </si>
  <si>
    <t>רמת צבי</t>
  </si>
  <si>
    <t>רמת רזיאל</t>
  </si>
  <si>
    <t>רמת רחל</t>
  </si>
  <si>
    <t>רנן</t>
  </si>
  <si>
    <t>רעים</t>
  </si>
  <si>
    <t>רקפת</t>
  </si>
  <si>
    <t>רשפון</t>
  </si>
  <si>
    <t>רשפים</t>
  </si>
  <si>
    <t>רתמים</t>
  </si>
  <si>
    <t>שאר ישוב</t>
  </si>
  <si>
    <t>שבי ציון</t>
  </si>
  <si>
    <t>שבי דרום</t>
  </si>
  <si>
    <t>שבי שומרון</t>
  </si>
  <si>
    <t>שדה אילן</t>
  </si>
  <si>
    <t>שדה אליהו</t>
  </si>
  <si>
    <t>שדה אליעזר</t>
  </si>
  <si>
    <t>שדה בוקר</t>
  </si>
  <si>
    <t>שדה דוד</t>
  </si>
  <si>
    <t>שדה ורבורג</t>
  </si>
  <si>
    <t>שדה יואב</t>
  </si>
  <si>
    <t>שדה יעקב</t>
  </si>
  <si>
    <t>שדה יצחק</t>
  </si>
  <si>
    <t>שדה משה</t>
  </si>
  <si>
    <t>שדה נחום</t>
  </si>
  <si>
    <t>שדה נחמיה</t>
  </si>
  <si>
    <t>שדה ניצן</t>
  </si>
  <si>
    <t>שדה עוזיהו</t>
  </si>
  <si>
    <t>שדה צבי</t>
  </si>
  <si>
    <t>שדות ים</t>
  </si>
  <si>
    <t>שדות מיכה</t>
  </si>
  <si>
    <t>שדי אברהם</t>
  </si>
  <si>
    <t>שדי חמד</t>
  </si>
  <si>
    <t>שדי תרומות</t>
  </si>
  <si>
    <t>שדמה</t>
  </si>
  <si>
    <t>שדמות דבורה</t>
  </si>
  <si>
    <t>שדמות מחולה</t>
  </si>
  <si>
    <t>שואבה</t>
  </si>
  <si>
    <t>שובה</t>
  </si>
  <si>
    <t>שובל</t>
  </si>
  <si>
    <t>שומרה</t>
  </si>
  <si>
    <t>שומריה</t>
  </si>
  <si>
    <t>שוקדה</t>
  </si>
  <si>
    <t>שורש</t>
  </si>
  <si>
    <t>שורשים</t>
  </si>
  <si>
    <t>שושנת העמקים</t>
  </si>
  <si>
    <t>שזור</t>
  </si>
  <si>
    <t>שחר</t>
  </si>
  <si>
    <t>שחרות</t>
  </si>
  <si>
    <t>שיבולים</t>
  </si>
  <si>
    <t>שיזף</t>
  </si>
  <si>
    <t>שייח' דנון</t>
  </si>
  <si>
    <t>שילה</t>
  </si>
  <si>
    <t>שילת</t>
  </si>
  <si>
    <t>שכניה</t>
  </si>
  <si>
    <t>שלווה</t>
  </si>
  <si>
    <t>שלוחות</t>
  </si>
  <si>
    <t>שלומית</t>
  </si>
  <si>
    <t>שלפים</t>
  </si>
  <si>
    <t>שמיר</t>
  </si>
  <si>
    <t>שמעה</t>
  </si>
  <si>
    <t>שמרת</t>
  </si>
  <si>
    <t>שמשית</t>
  </si>
  <si>
    <t>שניר</t>
  </si>
  <si>
    <t>שעל</t>
  </si>
  <si>
    <t>שעלבים</t>
  </si>
  <si>
    <t>שער אפרים</t>
  </si>
  <si>
    <t>שער הגולן</t>
  </si>
  <si>
    <t>שער העמקים</t>
  </si>
  <si>
    <t>שערי תקווה</t>
  </si>
  <si>
    <t>שפיים</t>
  </si>
  <si>
    <t>שפר</t>
  </si>
  <si>
    <t>שקד</t>
  </si>
  <si>
    <t>שקף</t>
  </si>
  <si>
    <t>שרונה</t>
  </si>
  <si>
    <t>שריגים (לי-און)</t>
  </si>
  <si>
    <t>שריד</t>
  </si>
  <si>
    <t>שרשרת</t>
  </si>
  <si>
    <t>שתולה</t>
  </si>
  <si>
    <t>שתולים</t>
  </si>
  <si>
    <t>תאשור</t>
  </si>
  <si>
    <t>תדהר</t>
  </si>
  <si>
    <t>תובל</t>
  </si>
  <si>
    <t>תומר</t>
  </si>
  <si>
    <t>תושייה</t>
  </si>
  <si>
    <t>תימורים</t>
  </si>
  <si>
    <t>תירוש</t>
  </si>
  <si>
    <t>תל יוסף</t>
  </si>
  <si>
    <t>תל יצחק</t>
  </si>
  <si>
    <t>תל עדשים</t>
  </si>
  <si>
    <t>תל קציר</t>
  </si>
  <si>
    <t>תל תאומים</t>
  </si>
  <si>
    <t>תלם</t>
  </si>
  <si>
    <t>תלמי אליהו</t>
  </si>
  <si>
    <t>תלמי אלעזר</t>
  </si>
  <si>
    <t>תלמי ביל"ו</t>
  </si>
  <si>
    <t>תלמי יוסף</t>
  </si>
  <si>
    <t>תלמי יחיאל</t>
  </si>
  <si>
    <t>תלמי יפה</t>
  </si>
  <si>
    <t>עיר אובות</t>
  </si>
  <si>
    <t>עין חצבה</t>
  </si>
  <si>
    <t>תלמים</t>
  </si>
  <si>
    <t>תמרת</t>
  </si>
  <si>
    <t>תנובות</t>
  </si>
  <si>
    <t>תעוז</t>
  </si>
  <si>
    <t>תפרח</t>
  </si>
  <si>
    <t>תקומה</t>
  </si>
  <si>
    <t>תקוע</t>
  </si>
  <si>
    <t xml:space="preserve">תרבין א-צאנע </t>
  </si>
  <si>
    <t>תרום</t>
  </si>
  <si>
    <t>כללי</t>
  </si>
  <si>
    <t>פלג</t>
  </si>
  <si>
    <t>מס' בקשה במרכב"ה</t>
  </si>
  <si>
    <t>סכום התמיכה המבוקש</t>
  </si>
  <si>
    <t>סכום התמיכה קטן מעלות הפרויקט</t>
  </si>
  <si>
    <t>שים לב! יש להגיש בקשה לתמיכה עבור כל פעולה בנפרד, וכן עבור כל ישוב בנפרד.</t>
  </si>
  <si>
    <t>טופס 149 (ממע' המרכב"ה)</t>
  </si>
  <si>
    <t xml:space="preserve">טופס 150 (ממע' המרכב"ה) </t>
  </si>
  <si>
    <t>נושא</t>
  </si>
  <si>
    <t>כן/לא</t>
  </si>
  <si>
    <t>יש לבחור מהרשימה</t>
  </si>
  <si>
    <t>כתבי כמויות ואומדן</t>
  </si>
  <si>
    <t>תיק מוכן למכרז/לביצוע</t>
  </si>
  <si>
    <t xml:space="preserve">בתחום תשתיות </t>
  </si>
  <si>
    <t>בתחום התכנון</t>
  </si>
  <si>
    <t>מסמך המעיד על זיקת המבקש לקרקע מושא בקשתו.</t>
  </si>
  <si>
    <t xml:space="preserve">1. הערכת עלות לצוות התכנון </t>
  </si>
  <si>
    <t xml:space="preserve">תכנית עם תכנון ראשוני לפחות של הפרויקט </t>
  </si>
  <si>
    <t>בקשה להיתר בנייה</t>
  </si>
  <si>
    <t>סימון של תחום הבקשה על גבי תצ"א עם רקע תב"ע וכן ציון מספר גוש, חלקה ומגרש שבו נמצא תחום הבקשה</t>
  </si>
  <si>
    <t xml:space="preserve">החטיבה רשאית לדרוש ממבקש התמיכה מידע ומסמכים נוספים, כפי שתראה לנכון, לצורך הדיון בבקשה לתמיכה. </t>
  </si>
  <si>
    <t>תכנון מפורט, כולל תכנית עמדה על גבי גרמושקה</t>
  </si>
  <si>
    <t>תכנית העמדה ראשונית על גבי תשריט חתום</t>
  </si>
  <si>
    <t>פרוגרמה תכנונית</t>
  </si>
  <si>
    <t xml:space="preserve">מצגת מקצועית </t>
  </si>
  <si>
    <t>צוות מתכננים ויועצים</t>
  </si>
  <si>
    <t>4. תיאור בשלות הפרויקט:</t>
  </si>
  <si>
    <t>אנו הח"מ, מורשי החתימה מטעם מבקש התמיכה, מתחייבים כי כל המפורט בבקשת המועצה הוא מדויק ונכון ולראיה באנו על החתום:</t>
  </si>
  <si>
    <t xml:space="preserve">ד. סימון של תחום הבקשה על גבי תצ"א עם רקע תב"ע וכן ציון מספר גוש, חלקה ומגרש שבו נמצא תחום הבקשה. </t>
  </si>
  <si>
    <t>ב. אומדן עלויות ראשוני לפחות מאושר על ידי מהנדס המועצה או מהנדס אחר מטעמו (לא רלוונטי לפרויקט המבוצע על ידי החטיבה להתיישבות).</t>
  </si>
  <si>
    <t>א. היתר בניה, בקשה להיתר או מסמך המעיד על פטור מהיתר חתום ע"י מהנדס המועצה.</t>
  </si>
  <si>
    <r>
      <rPr>
        <b/>
        <u/>
        <sz val="14"/>
        <color theme="1"/>
        <rFont val="David"/>
        <family val="2"/>
      </rPr>
      <t>בפרויקטי ביצוע של מבנה/תשתיות</t>
    </r>
    <r>
      <rPr>
        <b/>
        <sz val="14"/>
        <color theme="1"/>
        <rFont val="David"/>
        <family val="2"/>
      </rPr>
      <t>:</t>
    </r>
  </si>
  <si>
    <t>א. הערכת עלות לצוות התכנון (בין אם על ידי הצעת מחיר של מתכננים או לפי אחוז מעלות משוערת של הפרויקט).</t>
  </si>
  <si>
    <r>
      <rPr>
        <b/>
        <u/>
        <sz val="14"/>
        <color theme="1"/>
        <rFont val="David"/>
        <family val="2"/>
      </rPr>
      <t>בפרויקטי תכנון</t>
    </r>
    <r>
      <rPr>
        <b/>
        <sz val="14"/>
        <color theme="1"/>
        <rFont val="David"/>
        <family val="2"/>
      </rPr>
      <t>:</t>
    </r>
  </si>
  <si>
    <r>
      <t>מסמכים שחובה לצרף לבקשה</t>
    </r>
    <r>
      <rPr>
        <b/>
        <sz val="14"/>
        <color theme="1"/>
        <rFont val="David"/>
        <family val="2"/>
      </rPr>
      <t xml:space="preserve"> </t>
    </r>
  </si>
  <si>
    <t>מובהר, כי אי-הגשת שלושת המסמכים לעיל (1, 2 וכן 3א או 3ב) - תוביל לפסילת הבקשה על סף</t>
  </si>
  <si>
    <t>סך הכל</t>
  </si>
  <si>
    <r>
      <t>1.</t>
    </r>
    <r>
      <rPr>
        <b/>
        <sz val="14"/>
        <color indexed="8"/>
        <rFont val="David"/>
        <family val="2"/>
      </rPr>
      <t> </t>
    </r>
    <r>
      <rPr>
        <b/>
        <u/>
        <sz val="14"/>
        <color indexed="8"/>
        <rFont val="David"/>
        <family val="2"/>
      </rPr>
      <t>פירוט עלויות מוערך וסך העלות הכוללת של ביצוע הפרויקט:</t>
    </r>
  </si>
  <si>
    <t>היתר בנייה/פטור מהיתר חתום ע"י מהנדס המועצה</t>
  </si>
  <si>
    <t>אומדן עלויות ראשוני לפחות, חתום על ידי מהנדס המועצה</t>
  </si>
  <si>
    <t>ג. בפרוייקט ביצוע של בניה חדשה או תשתית חדשה - תכנית עם תכנון ראשוני לפחות של הפרויקט (שרטוט מקצועי ע"י מהנדס או אדריכל). בפרויקט שיפוץ מבנה קיים - ניתן להסתפק במפרט/אומדן במקום התוכנית.</t>
  </si>
  <si>
    <t>ב. תשריט ובו סימון תחום הבקשה על גבי תוכנית מאושרת (תב"ע), כולל תצ"א עם סימון של תחום הבקשה וציון מספר גוש, חלקה ומגרש (לא רלוונטי בבקשה לתכנון תוכנית אב, תוכנית מתאר ותכנון תב"ע).</t>
  </si>
  <si>
    <t>ג1. עבור תכנון של מבנה חדש או תשתית חדשה – יש להגיש פרוגרמה תכנונית/מצגת מקצועית של הפרויקט המוצע חתומה ע"י אדריכל או מהנדס. לחילופין -</t>
  </si>
  <si>
    <t>ג2. עבור תכנון של מבנה קיים או שיקום של תשתית קיימת - יש להגיש מפרט לשיפוץ/שיקום, וככל שהשיפוץ/שיקום דורש אישור אדריכל/מהנדס – יש להגיש גם תכנית של הפרויקט המוצע חתומה ע"י אדריכל או מהנדס.</t>
  </si>
  <si>
    <t xml:space="preserve">מסמך המעיד כי הקרקע מושא הבקשה הינה שטח ליעוד ציבורי (הכולל שטחי תעסוקה, שצ"פ, דרכים, ייעוד משולב וכדומה ובלבד שאינו מיועד למגורים) - במסגרת התב"ע שמוגשת </t>
  </si>
  <si>
    <t>2. תשריט ובו סימון תחום הבקשה על גבי תוכנית מאושרת (תב"ע), כולל תצ"א עם סימון של תחום הבקשה וציון מספר גוש, חלקה ומגרש (לא רלוונטי בבקשה לתכנון תוכנית אב, תוכנית מתאר ותכנון תב"ע)</t>
  </si>
  <si>
    <t>3א. עבור תכנון של מבנה חדש או תשתית חדשה – יש להגיש פרוגרמה תכנונית/מצגת מקצועית של הפרויקט המוצע חתומה ע"י אדריכל או מהנדס</t>
  </si>
  <si>
    <t>3ב. עבור תכנון של מבנה קיים או שיקום תשתית קיימת - יש להגיש מפרט לשיפוץ/שיקום, וככל שהשיפוץ/שיקום דורש אישור אדריכל/מהנדס – יש להגיש גם תכנית של הפרויקט המוצע חתומה ע"י אדריכל או מהנדס</t>
  </si>
  <si>
    <t>תיאור הפרויקט:</t>
  </si>
  <si>
    <t>כללי:</t>
  </si>
  <si>
    <t>לו"ז מוגדר:</t>
  </si>
  <si>
    <t>חשיבותו והיקף השפעתו (על כמה יישובים/תושבים משפיע, כיצד תורם, הערכת תרומה כלכלית ו/או חברתית):</t>
  </si>
  <si>
    <r>
      <t xml:space="preserve">תחום הפעילות הראשי
</t>
    </r>
    <r>
      <rPr>
        <b/>
        <sz val="12"/>
        <color theme="1"/>
        <rFont val="David"/>
        <family val="2"/>
      </rPr>
      <t>לבחור מרשימה נפתחת</t>
    </r>
  </si>
  <si>
    <r>
      <t xml:space="preserve">רשימת תיוג - </t>
    </r>
    <r>
      <rPr>
        <b/>
        <sz val="14"/>
        <color theme="1"/>
        <rFont val="David"/>
        <family val="2"/>
      </rPr>
      <t xml:space="preserve">נספח 1 </t>
    </r>
  </si>
  <si>
    <r>
      <t xml:space="preserve">טופס בקשה להעברת כספים באמצעות מס"ב - </t>
    </r>
    <r>
      <rPr>
        <b/>
        <sz val="14"/>
        <color theme="1"/>
        <rFont val="David"/>
        <family val="2"/>
      </rPr>
      <t>נספח 2</t>
    </r>
  </si>
  <si>
    <t>תמיכה כספית של עד 70%</t>
  </si>
  <si>
    <t>קיימת חריגה בשיעור התמיכה, מעל 70%</t>
  </si>
  <si>
    <r>
      <t xml:space="preserve">נספח ביטוח - </t>
    </r>
    <r>
      <rPr>
        <b/>
        <sz val="14"/>
        <color theme="1"/>
        <rFont val="David"/>
        <family val="2"/>
      </rPr>
      <t>נספח 4</t>
    </r>
  </si>
  <si>
    <r>
      <t xml:space="preserve">מסמך תנאים כללים חתום על ידי מורשי החתימה של המועצה - </t>
    </r>
    <r>
      <rPr>
        <b/>
        <sz val="14"/>
        <color theme="1"/>
        <rFont val="David"/>
        <family val="2"/>
      </rPr>
      <t>נספח 5</t>
    </r>
  </si>
  <si>
    <t>נספח 2 - טופס בקשה להעברת כספים באמצעות מס"ב לשנת 2026</t>
  </si>
  <si>
    <t xml:space="preserve">נספח 1 - רשימת תיוג - נוהל הפעלת תקציב החלטת ממשלה מס' 462 
בנושא הקמת עוגנים אזוריים - חינוכיים חברתיים </t>
  </si>
  <si>
    <t xml:space="preserve">נספח 3 - טופס הגשה מקצועי - נוהל הפעלת תקציב החלטת ממשלה מס' 462 
בנושא הקמת עוגנים אזוריים - חינוכיים חברתיים </t>
  </si>
  <si>
    <t>שדה אברהם</t>
  </si>
  <si>
    <t xml:space="preserve">דקל </t>
  </si>
  <si>
    <t>תושיה</t>
  </si>
  <si>
    <t>כרמיה</t>
  </si>
  <si>
    <t>תכנון (ס' 2ה(1))</t>
  </si>
  <si>
    <t>ליווי, ניהול ופיקוח פרויקטים (ס' 2ה(2))</t>
  </si>
  <si>
    <t>מיגון למבנים ע"פ הנחיות פיקוד העורף (ס' 2ה(4))</t>
  </si>
  <si>
    <t>ביצוע מלא חט"ל</t>
  </si>
  <si>
    <r>
      <t xml:space="preserve">טופס הגשה מקצועי  - </t>
    </r>
    <r>
      <rPr>
        <b/>
        <sz val="14"/>
        <color theme="1"/>
        <rFont val="David"/>
        <family val="2"/>
      </rPr>
      <t xml:space="preserve">נספח 3 </t>
    </r>
  </si>
  <si>
    <r>
      <t>2.</t>
    </r>
    <r>
      <rPr>
        <b/>
        <sz val="14"/>
        <color indexed="8"/>
        <rFont val="David"/>
        <family val="2"/>
        <charset val="177"/>
      </rPr>
      <t> </t>
    </r>
    <r>
      <rPr>
        <b/>
        <u/>
        <sz val="14"/>
        <color indexed="8"/>
        <rFont val="David"/>
        <family val="2"/>
      </rPr>
      <t>מקורות המימון (₪) (שיעור התמיכה לא יעלה על השיעור המקסימלי כמפורט בסעיף 8 בנוהל):</t>
    </r>
  </si>
  <si>
    <t>3. מסמכים לצורך סעיפים 7א(ז)-(ח) לתנאי הסף:</t>
  </si>
  <si>
    <t xml:space="preserve"> מתגורר באופן קבוע ביישוב (כבעל זכויות במגרש למגורים או במשק/נחלה ועבר ועדת קבלה)</t>
  </si>
  <si>
    <t>מתיישב במרחב הכפרי בעל זכויות בקרקע עליה מוקם המיזם</t>
  </si>
  <si>
    <t>שם ישוב/מועצה (במקרה של פרויקט ברמת מועצה) :</t>
  </si>
  <si>
    <t>למילוי ע"י החשבות</t>
  </si>
  <si>
    <t>מעל 30% ועד 40% הון עצמי</t>
  </si>
  <si>
    <t>גובה התמיכה שאושרה</t>
  </si>
  <si>
    <t>שיעור התמיכה (%)</t>
  </si>
  <si>
    <t>תשלומים קודמים</t>
  </si>
  <si>
    <t>יתרת ההשתתפות:</t>
  </si>
  <si>
    <t>תיאור ההוצאה שבוצעה</t>
  </si>
  <si>
    <t>שם הספק</t>
  </si>
  <si>
    <t>מס' חשבונית מס'/קבלה</t>
  </si>
  <si>
    <t>תאריך חשבונית מס/קבלה</t>
  </si>
  <si>
    <t>גובה ההוצאה המלאה (כולל מע"מ)</t>
  </si>
  <si>
    <t>גובה ההשתתפות המבוקשת</t>
  </si>
  <si>
    <t>שיעור ההשתתפות המבוקש</t>
  </si>
  <si>
    <t>האם מאושר לתשלום?</t>
  </si>
  <si>
    <t>נימוקים</t>
  </si>
  <si>
    <t>מוא"ז הגליל העליון</t>
  </si>
  <si>
    <t xml:space="preserve">יש לצרף לטופס דיווח זה חשבונית מס/קבלה </t>
  </si>
  <si>
    <t>סה"כ:</t>
  </si>
  <si>
    <t xml:space="preserve">אנו הח"מ, מורשי החתימה מטעם המועצה, מתחייבים כי כל המידע המפורט בדיווח זה ובנספחיו הוא מדויק ונכון: </t>
  </si>
  <si>
    <t>מוא"ז מבואות החרמון</t>
  </si>
  <si>
    <t>[למילוי ע"י המרחב]</t>
  </si>
  <si>
    <t>מוא"ז מטה אשר</t>
  </si>
  <si>
    <t>אני מאשר כי המידע בטופס דיווח זה נבדק על ידי ומאשר את ביצוע תשלום התמיכה למועצה בסך של:</t>
  </si>
  <si>
    <t>שהוא:</t>
  </si>
  <si>
    <t>מסך ההוצאה</t>
  </si>
  <si>
    <t>הערות נוספות של המרחב:</t>
  </si>
  <si>
    <t>מוא"ז מעלה יוסף</t>
  </si>
  <si>
    <t>תפקיד</t>
  </si>
  <si>
    <t>חתימה</t>
  </si>
  <si>
    <t>זרעית (כפר רוזנוואלד)</t>
  </si>
  <si>
    <t>מוא"ז מרום הגליל</t>
  </si>
  <si>
    <t>ע'ג'ר</t>
  </si>
  <si>
    <t>ראשון</t>
  </si>
  <si>
    <t>שני</t>
  </si>
  <si>
    <t>שלישי</t>
  </si>
  <si>
    <t>סופי</t>
  </si>
  <si>
    <t xml:space="preserve">נספח 6 - טופס דיווח לצורך קבלת תמיכה - נוהל הפעלת תקציב החלטת ממשלה מס' 462 
בנושא הקמת עוגנים אזוריים - חינוכיים חברתיים </t>
  </si>
  <si>
    <t>סך התמיכה שאושרה:</t>
  </si>
  <si>
    <t>סך ניצול מכספי התמיכה:</t>
  </si>
  <si>
    <t>שיעור הניצול</t>
  </si>
  <si>
    <t>תיאור התועלת למועצה מכספי התמיכה ביחס לתכנית השנתית שהוגשה עם בקשת התמיכה וחסמים בביצוע מטרות התמיכה, ככל שהיו כאלו:</t>
  </si>
  <si>
    <t>אני מצהיר כי הנתונים המפורטים בהצהרה זו הם נכונים ומדוייקים:</t>
  </si>
  <si>
    <t>_________________</t>
  </si>
  <si>
    <t>_____________</t>
  </si>
  <si>
    <t>________________</t>
  </si>
  <si>
    <t>______________</t>
  </si>
  <si>
    <t>שם מורשה חתימה ותפקיד</t>
  </si>
  <si>
    <t xml:space="preserve">חתימה </t>
  </si>
  <si>
    <t xml:space="preserve">נספח 8 - דיווח המועצה ביחס לנוהל הפעלת תקציב 
נוהל הפעלת תקציב החלטת ממשלה מס' 462 
בנושא הקמת עוגנים אזוריים - חינוכיים חברתיים </t>
  </si>
  <si>
    <t>בהתאם לחובתי לפי סעיף 10ה לקול קורא מכוחו אושרה התמיכה במועצה, להלן דיווח אודות השימוש בכספי התמיכה:</t>
  </si>
  <si>
    <t>מיקום הפרויקט:</t>
  </si>
  <si>
    <t>תשתיות ציבוריות (ס' 2ה(3))</t>
  </si>
  <si>
    <t>ביצוע מלא מועצה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</si>
</sst>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 #,##0;&quot;₪&quot;\ \-#,##0"/>
    <numFmt numFmtId="44" formatCode="_ &quot;₪&quot;\ * #,##0.00_ ;_ &quot;₪&quot;\ * \-#,##0.00_ ;_ &quot;₪&quot;\ * &quot;-&quot;??_ ;_ @_ "/>
    <numFmt numFmtId="164" formatCode="[$-101040D]d\ mmmm\ yyyy;@"/>
    <numFmt numFmtId="165" formatCode="&quot;₪&quot;\ #,##0"/>
    <numFmt numFmtId="166" formatCode="0.0000"/>
    <numFmt numFmtId="167" formatCode="_ [$₪-40D]\ * #,##0.00_ ;_ [$₪-40D]\ * \-#,##0.00_ ;_ [$₪-40D]\ * &quot;-&quot;??_ ;_ @_ "/>
    <numFmt numFmtId="168" formatCode="[$₪-40D]\ #,##0;[$₪-40D]\ \-#,##0"/>
  </numFmts>
  <fonts count="70" x14ac:knownFonts="1">
    <font>
      <sz val="11"/>
      <color theme="1"/>
      <name val="Arial"/>
      <family val="2"/>
      <charset val="177"/>
      <scheme val="minor"/>
    </font>
    <font>
      <b/>
      <sz val="11"/>
      <color theme="1"/>
      <name val="Arial"/>
      <family val="2"/>
      <scheme val="minor"/>
    </font>
    <font>
      <b/>
      <sz val="12"/>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sz val="11"/>
      <color theme="1"/>
      <name val="David"/>
      <family val="2"/>
      <charset val="177"/>
    </font>
    <font>
      <b/>
      <sz val="11"/>
      <color theme="1"/>
      <name val="David"/>
      <family val="2"/>
      <charset val="177"/>
    </font>
    <font>
      <b/>
      <u/>
      <sz val="16"/>
      <color theme="1"/>
      <name val="David"/>
      <family val="2"/>
      <charset val="177"/>
    </font>
    <font>
      <sz val="12"/>
      <color rgb="FFFF0000"/>
      <name val="David"/>
      <family val="2"/>
      <charset val="177"/>
    </font>
    <font>
      <i/>
      <sz val="12"/>
      <name val="David"/>
      <family val="2"/>
      <charset val="177"/>
    </font>
    <font>
      <b/>
      <sz val="16"/>
      <color indexed="8"/>
      <name val="David"/>
      <family val="2"/>
      <charset val="177"/>
    </font>
    <font>
      <b/>
      <u/>
      <sz val="14"/>
      <color theme="1"/>
      <name val="David"/>
      <family val="2"/>
      <charset val="177"/>
    </font>
    <font>
      <b/>
      <sz val="14"/>
      <color theme="1"/>
      <name val="David"/>
      <family val="2"/>
    </font>
    <font>
      <sz val="11"/>
      <color theme="1"/>
      <name val="Arial"/>
      <family val="2"/>
      <charset val="177"/>
      <scheme val="minor"/>
    </font>
    <font>
      <sz val="14"/>
      <color theme="1"/>
      <name val="David"/>
      <family val="2"/>
      <charset val="177"/>
    </font>
    <font>
      <sz val="14"/>
      <color theme="1"/>
      <name val="David"/>
      <family val="2"/>
    </font>
    <font>
      <sz val="14"/>
      <color theme="1"/>
      <name val="Arial"/>
      <family val="2"/>
      <charset val="177"/>
      <scheme val="minor"/>
    </font>
    <font>
      <sz val="10"/>
      <color indexed="8"/>
      <name val="Arial"/>
      <family val="2"/>
    </font>
    <font>
      <b/>
      <sz val="9"/>
      <name val="Arial"/>
      <family val="2"/>
    </font>
    <font>
      <b/>
      <sz val="10"/>
      <name val="Arial"/>
      <family val="2"/>
    </font>
    <font>
      <b/>
      <sz val="10"/>
      <name val="Arial"/>
      <family val="2"/>
      <scheme val="minor"/>
    </font>
    <font>
      <sz val="9"/>
      <name val="Arial"/>
      <family val="2"/>
    </font>
    <font>
      <sz val="9"/>
      <name val="Arial"/>
      <family val="2"/>
      <scheme val="minor"/>
    </font>
    <font>
      <sz val="9"/>
      <color theme="1"/>
      <name val="Arial"/>
      <family val="2"/>
      <charset val="177"/>
      <scheme val="minor"/>
    </font>
    <font>
      <b/>
      <sz val="9"/>
      <name val="Arial"/>
      <family val="2"/>
      <charset val="177"/>
    </font>
    <font>
      <b/>
      <sz val="10"/>
      <color theme="1"/>
      <name val="Arial"/>
      <family val="2"/>
      <scheme val="minor"/>
    </font>
    <font>
      <sz val="10"/>
      <name val="Arial"/>
      <family val="2"/>
      <scheme val="minor"/>
    </font>
    <font>
      <i/>
      <sz val="14"/>
      <color theme="1"/>
      <name val="David"/>
      <family val="2"/>
    </font>
    <font>
      <b/>
      <u/>
      <sz val="14"/>
      <color theme="1"/>
      <name val="David"/>
      <family val="2"/>
    </font>
    <font>
      <b/>
      <sz val="14"/>
      <color indexed="8"/>
      <name val="David"/>
      <family val="2"/>
      <charset val="177"/>
    </font>
    <font>
      <i/>
      <sz val="14"/>
      <color theme="1"/>
      <name val="David"/>
      <family val="2"/>
      <charset val="177"/>
    </font>
    <font>
      <b/>
      <u/>
      <sz val="14"/>
      <color indexed="8"/>
      <name val="David"/>
      <family val="2"/>
    </font>
    <font>
      <b/>
      <u/>
      <sz val="20"/>
      <color theme="1"/>
      <name val="David"/>
      <family val="2"/>
      <charset val="177"/>
    </font>
    <font>
      <b/>
      <sz val="20"/>
      <color theme="1"/>
      <name val="Arial"/>
      <family val="2"/>
      <scheme val="minor"/>
    </font>
    <font>
      <sz val="20"/>
      <color theme="1"/>
      <name val="Arial"/>
      <family val="2"/>
      <charset val="177"/>
      <scheme val="minor"/>
    </font>
    <font>
      <b/>
      <sz val="16"/>
      <color theme="1"/>
      <name val="David"/>
      <family val="2"/>
    </font>
    <font>
      <sz val="16"/>
      <color theme="1"/>
      <name val="Arial"/>
      <family val="2"/>
      <charset val="177"/>
      <scheme val="minor"/>
    </font>
    <font>
      <b/>
      <sz val="15"/>
      <color rgb="FF002060"/>
      <name val="David"/>
      <family val="2"/>
    </font>
    <font>
      <sz val="8"/>
      <name val="Arial"/>
      <family val="2"/>
      <charset val="177"/>
      <scheme val="minor"/>
    </font>
    <font>
      <b/>
      <sz val="15"/>
      <color rgb="FFFF0000"/>
      <name val="David"/>
      <family val="2"/>
    </font>
    <font>
      <b/>
      <sz val="18"/>
      <color theme="1"/>
      <name val="David"/>
      <family val="2"/>
      <charset val="177"/>
    </font>
    <font>
      <sz val="18"/>
      <color theme="1"/>
      <name val="David"/>
      <family val="2"/>
      <charset val="177"/>
    </font>
    <font>
      <b/>
      <sz val="12"/>
      <color theme="1"/>
      <name val="David"/>
      <family val="2"/>
    </font>
    <font>
      <b/>
      <sz val="16"/>
      <color rgb="FFFF0000"/>
      <name val="David"/>
      <family val="2"/>
      <charset val="177"/>
    </font>
    <font>
      <b/>
      <sz val="14"/>
      <color indexed="8"/>
      <name val="David"/>
      <family val="2"/>
    </font>
    <font>
      <b/>
      <u/>
      <sz val="15"/>
      <color theme="1"/>
      <name val="David"/>
      <family val="2"/>
    </font>
    <font>
      <b/>
      <sz val="15"/>
      <color theme="1"/>
      <name val="David"/>
      <family val="2"/>
    </font>
    <font>
      <b/>
      <sz val="16"/>
      <color rgb="FF002060"/>
      <name val="David"/>
      <family val="2"/>
    </font>
    <font>
      <b/>
      <sz val="16"/>
      <color theme="9" tint="-0.249977111117893"/>
      <name val="David"/>
      <family val="2"/>
    </font>
    <font>
      <sz val="12"/>
      <color theme="1"/>
      <name val="David"/>
      <family val="2"/>
    </font>
    <font>
      <sz val="11"/>
      <color theme="1"/>
      <name val="Calibri"/>
      <family val="2"/>
    </font>
    <font>
      <b/>
      <sz val="12"/>
      <color theme="1"/>
      <name val="Calibri"/>
      <family val="2"/>
    </font>
    <font>
      <sz val="12"/>
      <color theme="1"/>
      <name val="Calibri"/>
      <family val="2"/>
    </font>
    <font>
      <sz val="10"/>
      <color theme="1"/>
      <name val="Calibri"/>
      <family val="2"/>
    </font>
    <font>
      <b/>
      <u/>
      <sz val="16"/>
      <color theme="1"/>
      <name val="Calibri"/>
      <family val="2"/>
    </font>
    <font>
      <i/>
      <sz val="11"/>
      <color rgb="FF002060"/>
      <name val="Calibri"/>
      <family val="2"/>
    </font>
    <font>
      <i/>
      <sz val="11"/>
      <color theme="1"/>
      <name val="Calibri"/>
      <family val="2"/>
    </font>
    <font>
      <i/>
      <sz val="10"/>
      <color rgb="FF0070C0"/>
      <name val="Calibri"/>
      <family val="2"/>
    </font>
    <font>
      <b/>
      <sz val="12"/>
      <color rgb="FFFF0000"/>
      <name val="Calibri"/>
      <family val="2"/>
    </font>
    <font>
      <sz val="12"/>
      <color rgb="FF000000"/>
      <name val="Calibri"/>
      <family val="2"/>
    </font>
    <font>
      <sz val="14"/>
      <color rgb="FFFF0000"/>
      <name val="Calibri"/>
      <family val="2"/>
    </font>
    <font>
      <b/>
      <sz val="14"/>
      <color theme="1"/>
      <name val="Calibri"/>
      <family val="2"/>
    </font>
    <font>
      <b/>
      <sz val="11"/>
      <color theme="1"/>
      <name val="Calibri"/>
      <family val="2"/>
    </font>
    <font>
      <b/>
      <u/>
      <sz val="12"/>
      <color theme="1"/>
      <name val="Calibri"/>
      <family val="2"/>
    </font>
    <font>
      <b/>
      <i/>
      <sz val="12"/>
      <color rgb="FF0070C0"/>
      <name val="Calibri"/>
      <family val="2"/>
    </font>
    <font>
      <b/>
      <sz val="12"/>
      <color theme="8" tint="-0.249977111117893"/>
      <name val="Calibri"/>
      <family val="2"/>
    </font>
    <font>
      <sz val="14"/>
      <color theme="1"/>
      <name val="Calibri"/>
      <family val="2"/>
    </font>
    <font>
      <i/>
      <sz val="10"/>
      <color theme="4" tint="-0.249977111117893"/>
      <name val="Calibri"/>
      <family val="2"/>
    </font>
    <font>
      <sz val="10"/>
      <color rgb="FF000000"/>
      <name val="Calibri"/>
    </font>
  </fonts>
  <fills count="1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99"/>
        <bgColor indexed="64"/>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FFFF"/>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9" fontId="14" fillId="0" borderId="0" applyFont="0" applyFill="0" applyBorder="0" applyAlignment="0" applyProtection="0"/>
    <xf numFmtId="0" fontId="18" fillId="0" borderId="0"/>
    <xf numFmtId="0" fontId="18" fillId="0" borderId="0"/>
    <xf numFmtId="44" fontId="14" fillId="0" borderId="0" applyFont="0" applyFill="0" applyBorder="0" applyAlignment="0" applyProtection="0"/>
  </cellStyleXfs>
  <cellXfs count="50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2" fillId="2" borderId="9" xfId="0" applyFont="1" applyFill="1" applyBorder="1" applyAlignment="1">
      <alignment horizontal="right" vertical="center" wrapText="1" readingOrder="2"/>
    </xf>
    <xf numFmtId="0" fontId="0" fillId="0" borderId="8" xfId="0" applyBorder="1"/>
    <xf numFmtId="0" fontId="0" fillId="0" borderId="6" xfId="0" applyBorder="1"/>
    <xf numFmtId="0" fontId="0" fillId="0" borderId="7" xfId="0" applyBorder="1"/>
    <xf numFmtId="0" fontId="6" fillId="0" borderId="4" xfId="0" applyFont="1" applyBorder="1" applyAlignment="1">
      <alignment vertical="center"/>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left" vertical="center"/>
    </xf>
    <xf numFmtId="164" fontId="3" fillId="0" borderId="5" xfId="0" applyNumberFormat="1" applyFont="1" applyBorder="1" applyAlignment="1">
      <alignment vertical="center" wrapText="1" readingOrder="2"/>
    </xf>
    <xf numFmtId="0" fontId="6" fillId="0" borderId="5" xfId="0" applyFont="1" applyBorder="1" applyAlignment="1">
      <alignment vertical="center"/>
    </xf>
    <xf numFmtId="0" fontId="3" fillId="0" borderId="0" xfId="0" applyFont="1" applyAlignment="1">
      <alignment vertical="center" wrapText="1" readingOrder="2"/>
    </xf>
    <xf numFmtId="0" fontId="3" fillId="0" borderId="4" xfId="0" applyFont="1" applyBorder="1" applyAlignment="1">
      <alignment vertical="center"/>
    </xf>
    <xf numFmtId="0" fontId="4" fillId="0" borderId="0" xfId="0" applyFont="1" applyAlignment="1">
      <alignment vertical="center" readingOrder="2"/>
    </xf>
    <xf numFmtId="0" fontId="3" fillId="0" borderId="0" xfId="0" applyFont="1" applyAlignment="1">
      <alignment vertical="center"/>
    </xf>
    <xf numFmtId="0" fontId="3" fillId="0" borderId="5" xfId="0" applyFont="1" applyBorder="1" applyAlignment="1">
      <alignment vertical="center"/>
    </xf>
    <xf numFmtId="0" fontId="2" fillId="2" borderId="9" xfId="0" applyFont="1" applyFill="1" applyBorder="1" applyAlignment="1">
      <alignment horizontal="right" vertical="center" wrapText="1"/>
    </xf>
    <xf numFmtId="0" fontId="4" fillId="0" borderId="0" xfId="0" applyFont="1" applyAlignment="1">
      <alignment horizontal="right" vertical="center" readingOrder="2"/>
    </xf>
    <xf numFmtId="0" fontId="3" fillId="0" borderId="0" xfId="0" applyFont="1" applyAlignment="1">
      <alignment horizontal="right" vertical="center"/>
    </xf>
    <xf numFmtId="0" fontId="2" fillId="2" borderId="9" xfId="0" applyFont="1" applyFill="1" applyBorder="1" applyAlignment="1">
      <alignment horizontal="right" vertical="center" readingOrder="2"/>
    </xf>
    <xf numFmtId="0" fontId="3" fillId="0" borderId="12" xfId="0" applyFont="1" applyBorder="1" applyAlignment="1" applyProtection="1">
      <alignment horizontal="right" vertical="center"/>
      <protection locked="0"/>
    </xf>
    <xf numFmtId="0" fontId="2" fillId="2" borderId="9" xfId="0" applyFont="1" applyFill="1" applyBorder="1" applyAlignment="1">
      <alignment horizontal="right" vertical="center"/>
    </xf>
    <xf numFmtId="0" fontId="3" fillId="0" borderId="0" xfId="0" applyFont="1" applyAlignment="1">
      <alignment horizontal="right" vertical="center" readingOrder="2"/>
    </xf>
    <xf numFmtId="0" fontId="9" fillId="0" borderId="12" xfId="0" applyFont="1" applyBorder="1" applyAlignment="1" applyProtection="1">
      <alignment horizontal="right" vertical="center"/>
      <protection locked="0"/>
    </xf>
    <xf numFmtId="0" fontId="2" fillId="0" borderId="0" xfId="0" applyFont="1" applyAlignment="1">
      <alignment horizontal="right" vertical="center" readingOrder="2"/>
    </xf>
    <xf numFmtId="0" fontId="3"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wrapText="1"/>
    </xf>
    <xf numFmtId="0" fontId="2" fillId="0" borderId="0" xfId="0" applyFont="1" applyAlignment="1">
      <alignment vertical="center" readingOrder="2"/>
    </xf>
    <xf numFmtId="0" fontId="3" fillId="0" borderId="4" xfId="0" applyFont="1" applyBorder="1" applyAlignment="1">
      <alignment vertical="top"/>
    </xf>
    <xf numFmtId="0" fontId="2" fillId="0" borderId="0" xfId="0" applyFont="1" applyAlignment="1">
      <alignment vertical="top" readingOrder="2"/>
    </xf>
    <xf numFmtId="0" fontId="3" fillId="0" borderId="0" xfId="0" applyFont="1" applyAlignment="1">
      <alignment vertical="top"/>
    </xf>
    <xf numFmtId="0" fontId="3" fillId="0" borderId="5" xfId="0" applyFont="1" applyBorder="1" applyAlignment="1">
      <alignment vertical="top"/>
    </xf>
    <xf numFmtId="0" fontId="8" fillId="0" borderId="0" xfId="0" applyFont="1" applyAlignment="1">
      <alignment horizontal="right" vertical="center" readingOrder="2"/>
    </xf>
    <xf numFmtId="0" fontId="3" fillId="0" borderId="0" xfId="0" applyFont="1" applyAlignment="1">
      <alignment vertical="center" readingOrder="2"/>
    </xf>
    <xf numFmtId="0" fontId="2" fillId="0" borderId="0" xfId="0" applyFont="1" applyAlignment="1" applyProtection="1">
      <alignment horizontal="center" vertical="center" readingOrder="2"/>
      <protection locked="0"/>
    </xf>
    <xf numFmtId="0" fontId="3" fillId="0" borderId="4" xfId="0" applyFont="1" applyBorder="1" applyAlignment="1">
      <alignment vertical="center" wrapText="1"/>
    </xf>
    <xf numFmtId="0" fontId="2" fillId="0" borderId="0" xfId="0" applyFont="1" applyAlignment="1">
      <alignment horizontal="center" vertical="center" wrapText="1" readingOrder="2"/>
    </xf>
    <xf numFmtId="0" fontId="3" fillId="0" borderId="5" xfId="0" applyFont="1" applyBorder="1" applyAlignment="1">
      <alignment vertical="center" wrapText="1"/>
    </xf>
    <xf numFmtId="0" fontId="2" fillId="0" borderId="0" xfId="0" applyFont="1" applyAlignment="1">
      <alignment horizontal="center" vertical="center" readingOrder="2"/>
    </xf>
    <xf numFmtId="0" fontId="2" fillId="0" borderId="4" xfId="0" applyFont="1" applyBorder="1" applyAlignment="1">
      <alignment horizontal="right" vertical="center" readingOrder="2"/>
    </xf>
    <xf numFmtId="0" fontId="2" fillId="0" borderId="0" xfId="0" applyFont="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right" vertical="center"/>
    </xf>
    <xf numFmtId="0" fontId="6" fillId="0" borderId="5" xfId="0" applyFont="1" applyBorder="1" applyAlignment="1">
      <alignment horizontal="right" vertical="center"/>
    </xf>
    <xf numFmtId="0" fontId="12" fillId="0" borderId="4" xfId="0" applyFont="1" applyBorder="1" applyAlignment="1">
      <alignment vertical="center" readingOrder="2"/>
    </xf>
    <xf numFmtId="0" fontId="2" fillId="0" borderId="4" xfId="0" applyFont="1" applyBorder="1" applyAlignment="1">
      <alignment vertical="center" readingOrder="2"/>
    </xf>
    <xf numFmtId="49" fontId="3" fillId="0" borderId="0" xfId="0" applyNumberFormat="1" applyFont="1" applyAlignment="1">
      <alignment vertical="center" readingOrder="2"/>
    </xf>
    <xf numFmtId="0" fontId="3" fillId="0" borderId="4" xfId="0" applyFont="1" applyBorder="1" applyAlignment="1">
      <alignment horizontal="left" vertical="center" readingOrder="2"/>
    </xf>
    <xf numFmtId="49" fontId="3" fillId="0" borderId="0" xfId="0" applyNumberFormat="1" applyFont="1" applyAlignment="1">
      <alignment horizontal="right" vertical="center" readingOrder="2"/>
    </xf>
    <xf numFmtId="0" fontId="17" fillId="0" borderId="18" xfId="0" applyFont="1" applyBorder="1"/>
    <xf numFmtId="0" fontId="17" fillId="0" borderId="20" xfId="0" applyFont="1" applyBorder="1"/>
    <xf numFmtId="0" fontId="19" fillId="7" borderId="29" xfId="2" applyFont="1" applyFill="1" applyBorder="1" applyAlignment="1">
      <alignment horizontal="center" vertical="center" wrapText="1"/>
    </xf>
    <xf numFmtId="0" fontId="19" fillId="8" borderId="30" xfId="2" applyFont="1" applyFill="1" applyBorder="1" applyAlignment="1">
      <alignment horizontal="center" vertical="center" wrapText="1"/>
    </xf>
    <xf numFmtId="0" fontId="19" fillId="7" borderId="31" xfId="2" applyFont="1" applyFill="1" applyBorder="1" applyAlignment="1">
      <alignment horizontal="center" vertical="center" wrapText="1"/>
    </xf>
    <xf numFmtId="0" fontId="20" fillId="9" borderId="32" xfId="0" applyFont="1" applyFill="1" applyBorder="1" applyAlignment="1">
      <alignment horizontal="center" vertical="center"/>
    </xf>
    <xf numFmtId="0" fontId="21" fillId="9" borderId="33" xfId="0" applyFont="1" applyFill="1" applyBorder="1" applyAlignment="1">
      <alignment horizontal="center" vertical="center" wrapText="1"/>
    </xf>
    <xf numFmtId="0" fontId="21" fillId="9" borderId="34" xfId="0" applyFont="1" applyFill="1" applyBorder="1" applyAlignment="1">
      <alignment horizontal="center" vertical="center" wrapText="1"/>
    </xf>
    <xf numFmtId="0" fontId="1" fillId="0" borderId="18" xfId="0" applyFont="1" applyBorder="1" applyAlignment="1">
      <alignment horizontal="center" vertical="center" wrapText="1"/>
    </xf>
    <xf numFmtId="0" fontId="22" fillId="7" borderId="33" xfId="0" quotePrefix="1" applyFont="1" applyFill="1" applyBorder="1" applyAlignment="1">
      <alignment horizontal="center" vertical="center" wrapText="1"/>
    </xf>
    <xf numFmtId="0" fontId="22" fillId="8" borderId="33" xfId="0" quotePrefix="1" applyFont="1" applyFill="1" applyBorder="1" applyAlignment="1">
      <alignment horizontal="center" vertical="center" wrapText="1"/>
    </xf>
    <xf numFmtId="0" fontId="22" fillId="0" borderId="27" xfId="0" quotePrefix="1" applyFont="1" applyBorder="1" applyAlignment="1">
      <alignment horizontal="center" vertical="center" wrapText="1"/>
    </xf>
    <xf numFmtId="0" fontId="22" fillId="0" borderId="18" xfId="2" applyFont="1" applyBorder="1" applyAlignment="1">
      <alignment horizontal="center" vertical="center" wrapText="1"/>
    </xf>
    <xf numFmtId="0" fontId="22" fillId="0" borderId="18" xfId="0" applyFont="1" applyBorder="1" applyAlignment="1">
      <alignment horizontal="center" vertical="center" wrapText="1"/>
    </xf>
    <xf numFmtId="0" fontId="23" fillId="0" borderId="28" xfId="3" applyFont="1" applyBorder="1" applyAlignment="1">
      <alignment horizontal="center" vertical="center" wrapText="1" readingOrder="1"/>
    </xf>
    <xf numFmtId="0" fontId="24" fillId="0" borderId="18" xfId="0" applyFont="1" applyBorder="1"/>
    <xf numFmtId="0" fontId="22" fillId="8" borderId="18" xfId="0" quotePrefix="1" applyFont="1" applyFill="1" applyBorder="1" applyAlignment="1">
      <alignment horizontal="center" vertical="center" wrapText="1"/>
    </xf>
    <xf numFmtId="0" fontId="22" fillId="7" borderId="18" xfId="0" quotePrefix="1" applyFont="1" applyFill="1" applyBorder="1" applyAlignment="1">
      <alignment horizontal="center" vertical="center" wrapText="1"/>
    </xf>
    <xf numFmtId="0" fontId="22" fillId="0" borderId="18" xfId="0" applyFont="1" applyBorder="1" applyAlignment="1">
      <alignment horizontal="center" vertical="center" wrapText="1" readingOrder="1"/>
    </xf>
    <xf numFmtId="0" fontId="24" fillId="0" borderId="18" xfId="0" applyFont="1" applyBorder="1" applyAlignment="1">
      <alignment horizontal="right" vertical="center"/>
    </xf>
    <xf numFmtId="0" fontId="23" fillId="10" borderId="28" xfId="3" applyFont="1" applyFill="1" applyBorder="1" applyAlignment="1">
      <alignment horizontal="center" vertical="center" wrapText="1" readingOrder="1"/>
    </xf>
    <xf numFmtId="0" fontId="0" fillId="0" borderId="0" xfId="0" applyAlignment="1">
      <alignment vertical="center" wrapText="1"/>
    </xf>
    <xf numFmtId="0" fontId="0" fillId="8" borderId="0" xfId="0" applyFill="1" applyAlignment="1">
      <alignment vertical="center" wrapText="1"/>
    </xf>
    <xf numFmtId="0" fontId="22" fillId="10" borderId="18" xfId="0" applyFont="1" applyFill="1" applyBorder="1" applyAlignment="1">
      <alignment horizontal="center" vertical="center" wrapText="1" readingOrder="1"/>
    </xf>
    <xf numFmtId="0" fontId="22" fillId="0" borderId="24" xfId="0" quotePrefix="1" applyFont="1" applyBorder="1" applyAlignment="1">
      <alignment horizontal="center" vertical="center" wrapText="1"/>
    </xf>
    <xf numFmtId="0" fontId="22" fillId="0" borderId="22" xfId="2" applyFont="1" applyBorder="1" applyAlignment="1">
      <alignment horizontal="center" vertical="center" wrapText="1"/>
    </xf>
    <xf numFmtId="0" fontId="22" fillId="0" borderId="22" xfId="0" applyFont="1" applyBorder="1" applyAlignment="1">
      <alignment horizontal="center" vertical="center" wrapText="1" readingOrder="1"/>
    </xf>
    <xf numFmtId="0" fontId="23" fillId="0" borderId="23" xfId="3" applyFont="1" applyBorder="1" applyAlignment="1">
      <alignment horizontal="center" vertical="center" wrapText="1" readingOrder="1"/>
    </xf>
    <xf numFmtId="0" fontId="25" fillId="8" borderId="25" xfId="0" applyFont="1" applyFill="1" applyBorder="1" applyAlignment="1">
      <alignment horizontal="center" vertical="center" wrapText="1" readingOrder="2"/>
    </xf>
    <xf numFmtId="0" fontId="25" fillId="8" borderId="26" xfId="0" applyFont="1" applyFill="1" applyBorder="1" applyAlignment="1">
      <alignment horizontal="center" vertical="center" wrapText="1" readingOrder="2"/>
    </xf>
    <xf numFmtId="0" fontId="26" fillId="0" borderId="27" xfId="0" applyFont="1" applyBorder="1" applyAlignment="1">
      <alignment horizontal="center" vertical="center"/>
    </xf>
    <xf numFmtId="0" fontId="26" fillId="0" borderId="18" xfId="0" applyFont="1" applyBorder="1" applyAlignment="1">
      <alignment horizontal="center" vertical="center"/>
    </xf>
    <xf numFmtId="0" fontId="25" fillId="8" borderId="22" xfId="0" applyFont="1" applyFill="1" applyBorder="1" applyAlignment="1">
      <alignment horizontal="center" vertical="center" wrapText="1" readingOrder="2"/>
    </xf>
    <xf numFmtId="0" fontId="27" fillId="0" borderId="14" xfId="0" quotePrefix="1" applyFont="1" applyBorder="1" applyAlignment="1">
      <alignment horizontal="center" vertical="center"/>
    </xf>
    <xf numFmtId="0" fontId="27" fillId="0" borderId="19" xfId="0" quotePrefix="1" applyFont="1" applyBorder="1" applyAlignment="1">
      <alignment horizontal="center" vertical="center"/>
    </xf>
    <xf numFmtId="0" fontId="24" fillId="0" borderId="27" xfId="0" applyFont="1" applyBorder="1" applyAlignment="1">
      <alignment horizontal="center" vertical="center"/>
    </xf>
    <xf numFmtId="0" fontId="24" fillId="0" borderId="18" xfId="0" applyFont="1" applyBorder="1" applyAlignment="1">
      <alignment horizontal="center" vertical="center"/>
    </xf>
    <xf numFmtId="0" fontId="21" fillId="10" borderId="19" xfId="0" quotePrefix="1" applyFont="1" applyFill="1" applyBorder="1" applyAlignment="1">
      <alignment horizontal="center" vertical="center"/>
    </xf>
    <xf numFmtId="0" fontId="21" fillId="0" borderId="14" xfId="0" quotePrefix="1" applyFont="1" applyBorder="1" applyAlignment="1">
      <alignment horizontal="center" vertical="center"/>
    </xf>
    <xf numFmtId="0" fontId="21" fillId="10" borderId="19" xfId="0" quotePrefix="1" applyFont="1" applyFill="1" applyBorder="1" applyAlignment="1">
      <alignment horizontal="center"/>
    </xf>
    <xf numFmtId="0" fontId="21" fillId="0" borderId="19" xfId="0" quotePrefix="1" applyFont="1" applyBorder="1" applyAlignment="1">
      <alignment horizontal="center" vertical="center"/>
    </xf>
    <xf numFmtId="0" fontId="27" fillId="0" borderId="14" xfId="0" applyFont="1" applyBorder="1" applyAlignment="1">
      <alignment horizontal="center" vertical="center"/>
    </xf>
    <xf numFmtId="0" fontId="27" fillId="0" borderId="36" xfId="0" applyFont="1" applyBorder="1" applyAlignment="1">
      <alignment horizontal="center" vertical="center"/>
    </xf>
    <xf numFmtId="0" fontId="27" fillId="0" borderId="35" xfId="0" quotePrefix="1" applyFont="1" applyBorder="1" applyAlignment="1">
      <alignment horizontal="center" vertical="center"/>
    </xf>
    <xf numFmtId="0" fontId="0" fillId="0" borderId="27" xfId="0" applyBorder="1"/>
    <xf numFmtId="0" fontId="0" fillId="0" borderId="18" xfId="0" applyBorder="1"/>
    <xf numFmtId="0" fontId="0" fillId="0" borderId="14" xfId="0" applyBorder="1" applyAlignment="1">
      <alignment horizontal="center"/>
    </xf>
    <xf numFmtId="0" fontId="0" fillId="0" borderId="19" xfId="0" applyBorder="1"/>
    <xf numFmtId="0" fontId="12" fillId="0" borderId="4" xfId="0" applyFont="1" applyBorder="1" applyAlignment="1" applyProtection="1">
      <alignment horizontal="right" vertical="center" readingOrder="2"/>
      <protection locked="0"/>
    </xf>
    <xf numFmtId="0" fontId="17" fillId="0" borderId="0" xfId="0" applyFont="1" applyAlignment="1" applyProtection="1">
      <alignment vertical="center"/>
      <protection locked="0"/>
    </xf>
    <xf numFmtId="0" fontId="17" fillId="0" borderId="1"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0" xfId="0" applyFont="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0" fontId="35" fillId="0" borderId="0" xfId="0" applyFont="1" applyAlignment="1" applyProtection="1">
      <alignment vertical="center"/>
      <protection locked="0"/>
    </xf>
    <xf numFmtId="0" fontId="4" fillId="0" borderId="4" xfId="0" applyFont="1" applyBorder="1" applyAlignment="1" applyProtection="1">
      <alignment vertical="center"/>
      <protection locked="0"/>
    </xf>
    <xf numFmtId="0" fontId="15" fillId="0" borderId="0" xfId="0" applyFont="1" applyAlignment="1">
      <alignment vertical="center" readingOrder="2"/>
    </xf>
    <xf numFmtId="0" fontId="15" fillId="0" borderId="4" xfId="0" applyFont="1" applyBorder="1" applyAlignment="1">
      <alignment vertical="center" readingOrder="2"/>
    </xf>
    <xf numFmtId="0" fontId="4" fillId="0" borderId="0" xfId="0" applyFont="1" applyAlignment="1" applyProtection="1">
      <alignment vertical="center" readingOrder="2"/>
      <protection locked="0"/>
    </xf>
    <xf numFmtId="0" fontId="12" fillId="0" borderId="0" xfId="0" applyFont="1" applyAlignment="1" applyProtection="1">
      <alignment vertical="center" readingOrder="2"/>
      <protection locked="0"/>
    </xf>
    <xf numFmtId="0" fontId="15" fillId="0" borderId="0" xfId="0" applyFont="1" applyAlignment="1" applyProtection="1">
      <alignment vertical="center" readingOrder="2"/>
      <protection locked="0"/>
    </xf>
    <xf numFmtId="0" fontId="15" fillId="0" borderId="4" xfId="0" applyFont="1" applyBorder="1" applyAlignment="1" applyProtection="1">
      <alignment vertical="center" readingOrder="2"/>
      <protection locked="0"/>
    </xf>
    <xf numFmtId="0" fontId="4" fillId="0" borderId="4" xfId="0" applyFont="1" applyBorder="1" applyAlignment="1" applyProtection="1">
      <alignment vertical="center" readingOrder="2"/>
      <protection locked="0"/>
    </xf>
    <xf numFmtId="0" fontId="4" fillId="0" borderId="0" xfId="0" applyFont="1" applyAlignment="1" applyProtection="1">
      <alignment vertical="center"/>
      <protection locked="0"/>
    </xf>
    <xf numFmtId="0" fontId="15" fillId="0" borderId="8" xfId="0" applyFont="1" applyBorder="1" applyAlignment="1" applyProtection="1">
      <alignment vertical="center"/>
      <protection locked="0"/>
    </xf>
    <xf numFmtId="0" fontId="15" fillId="0" borderId="6" xfId="0" applyFont="1" applyBorder="1" applyAlignment="1" applyProtection="1">
      <alignment vertical="center"/>
      <protection locked="0"/>
    </xf>
    <xf numFmtId="0" fontId="4" fillId="0" borderId="6" xfId="0" applyFont="1" applyBorder="1" applyAlignment="1" applyProtection="1">
      <alignment vertical="center" readingOrder="2"/>
      <protection locked="0"/>
    </xf>
    <xf numFmtId="0" fontId="17" fillId="0" borderId="6" xfId="0" applyFont="1" applyBorder="1" applyAlignment="1" applyProtection="1">
      <alignment vertical="center"/>
      <protection locked="0"/>
    </xf>
    <xf numFmtId="0" fontId="37" fillId="0" borderId="0" xfId="0" applyFont="1" applyAlignment="1" applyProtection="1">
      <alignment vertical="center"/>
      <protection locked="0"/>
    </xf>
    <xf numFmtId="0" fontId="4" fillId="2" borderId="10" xfId="0" applyFont="1" applyFill="1" applyBorder="1" applyAlignment="1">
      <alignment horizontal="center" vertical="center" wrapText="1" readingOrder="2"/>
    </xf>
    <xf numFmtId="0" fontId="16" fillId="0" borderId="9" xfId="0" applyFont="1" applyBorder="1" applyAlignment="1" applyProtection="1">
      <alignment horizontal="center" vertical="center" wrapText="1" readingOrder="2"/>
      <protection locked="0"/>
    </xf>
    <xf numFmtId="0" fontId="4" fillId="2" borderId="9" xfId="0" applyFont="1" applyFill="1" applyBorder="1" applyAlignment="1">
      <alignment horizontal="center" vertical="center" wrapText="1" readingOrder="2"/>
    </xf>
    <xf numFmtId="0" fontId="17" fillId="0" borderId="5" xfId="0" applyFont="1" applyBorder="1" applyAlignment="1" applyProtection="1">
      <alignment vertical="center"/>
      <protection locked="0"/>
    </xf>
    <xf numFmtId="0" fontId="34" fillId="0" borderId="0" xfId="0" applyFont="1" applyAlignment="1" applyProtection="1">
      <alignment vertical="center"/>
      <protection locked="0"/>
    </xf>
    <xf numFmtId="0" fontId="17" fillId="0" borderId="16" xfId="0" applyFont="1" applyBorder="1"/>
    <xf numFmtId="0" fontId="13" fillId="0" borderId="13" xfId="0" applyFont="1" applyBorder="1" applyAlignment="1">
      <alignment horizontal="center" vertical="center" readingOrder="2"/>
    </xf>
    <xf numFmtId="0" fontId="13" fillId="0" borderId="15" xfId="0" applyFont="1" applyBorder="1" applyAlignment="1">
      <alignment horizontal="center" vertical="center" readingOrder="2"/>
    </xf>
    <xf numFmtId="9" fontId="15" fillId="0" borderId="18" xfId="1" applyFont="1" applyBorder="1" applyAlignment="1" applyProtection="1">
      <alignment horizontal="center" vertical="center" readingOrder="1"/>
    </xf>
    <xf numFmtId="0" fontId="41" fillId="0" borderId="0" xfId="0" applyFont="1" applyAlignment="1" applyProtection="1">
      <alignment vertical="center"/>
      <protection locked="0"/>
    </xf>
    <xf numFmtId="165" fontId="15" fillId="0" borderId="19" xfId="0" applyNumberFormat="1" applyFont="1" applyBorder="1" applyAlignment="1" applyProtection="1">
      <alignment horizontal="center" vertical="center" readingOrder="1"/>
      <protection locked="0"/>
    </xf>
    <xf numFmtId="10" fontId="4" fillId="6" borderId="20" xfId="0" applyNumberFormat="1" applyFont="1" applyFill="1" applyBorder="1" applyAlignment="1">
      <alignment horizontal="center" vertical="center" readingOrder="2"/>
    </xf>
    <xf numFmtId="165" fontId="4" fillId="6" borderId="21" xfId="0" applyNumberFormat="1" applyFont="1" applyFill="1" applyBorder="1" applyAlignment="1">
      <alignment horizontal="center" vertical="center" readingOrder="1"/>
    </xf>
    <xf numFmtId="0" fontId="4" fillId="0" borderId="4" xfId="0" applyFont="1" applyBorder="1" applyAlignment="1">
      <alignment vertical="center" readingOrder="2"/>
    </xf>
    <xf numFmtId="0" fontId="28" fillId="0" borderId="0" xfId="0" applyFont="1" applyAlignment="1">
      <alignment vertical="center" readingOrder="2"/>
    </xf>
    <xf numFmtId="0" fontId="4" fillId="0" borderId="5" xfId="0" applyFont="1" applyBorder="1" applyAlignment="1">
      <alignment vertical="center" readingOrder="2"/>
    </xf>
    <xf numFmtId="0" fontId="16" fillId="0" borderId="0" xfId="0" applyFont="1" applyAlignment="1">
      <alignment horizontal="center" vertical="center" readingOrder="2"/>
    </xf>
    <xf numFmtId="1" fontId="15" fillId="0" borderId="6" xfId="0" applyNumberFormat="1" applyFont="1" applyBorder="1" applyAlignment="1">
      <alignment vertical="center" readingOrder="2"/>
    </xf>
    <xf numFmtId="0" fontId="4" fillId="0" borderId="6" xfId="0" applyFont="1" applyBorder="1" applyAlignment="1">
      <alignment vertical="center" wrapText="1" readingOrder="2"/>
    </xf>
    <xf numFmtId="0" fontId="17" fillId="0" borderId="6" xfId="0" applyFont="1" applyBorder="1" applyAlignment="1">
      <alignment vertical="center"/>
    </xf>
    <xf numFmtId="1" fontId="15" fillId="0" borderId="4" xfId="0" applyNumberFormat="1" applyFont="1" applyBorder="1" applyAlignment="1">
      <alignment vertical="center" readingOrder="2"/>
    </xf>
    <xf numFmtId="1" fontId="15" fillId="0" borderId="0" xfId="0" applyNumberFormat="1" applyFont="1" applyAlignment="1">
      <alignment vertical="center" readingOrder="2"/>
    </xf>
    <xf numFmtId="0" fontId="4" fillId="0" borderId="4" xfId="0" applyFont="1" applyBorder="1" applyAlignment="1">
      <alignment horizontal="right" vertical="center" readingOrder="2"/>
    </xf>
    <xf numFmtId="0" fontId="31" fillId="0" borderId="0" xfId="0" applyFont="1" applyAlignment="1">
      <alignment horizontal="center" vertical="center" wrapText="1" readingOrder="2"/>
    </xf>
    <xf numFmtId="166" fontId="15" fillId="0" borderId="0" xfId="0" applyNumberFormat="1" applyFont="1" applyAlignment="1">
      <alignment vertical="center" readingOrder="2"/>
    </xf>
    <xf numFmtId="0" fontId="31" fillId="0" borderId="0" xfId="0" applyFont="1" applyAlignment="1">
      <alignment vertical="center" wrapText="1" readingOrder="2"/>
    </xf>
    <xf numFmtId="0" fontId="31" fillId="0" borderId="0" xfId="0" applyFont="1" applyAlignment="1">
      <alignment vertical="center" readingOrder="2"/>
    </xf>
    <xf numFmtId="0" fontId="12" fillId="0" borderId="4" xfId="0" applyFont="1" applyBorder="1" applyAlignment="1">
      <alignment horizontal="right" vertical="center" readingOrder="2"/>
    </xf>
    <xf numFmtId="0" fontId="28" fillId="0" borderId="6" xfId="0" applyFont="1" applyBorder="1" applyAlignment="1">
      <alignment vertical="center" wrapText="1" readingOrder="2"/>
    </xf>
    <xf numFmtId="0" fontId="28" fillId="0" borderId="0" xfId="0" applyFont="1" applyAlignment="1">
      <alignment vertical="center" wrapText="1" readingOrder="2"/>
    </xf>
    <xf numFmtId="0" fontId="4" fillId="0" borderId="0" xfId="0" applyFont="1" applyAlignment="1">
      <alignment vertical="center" wrapText="1" readingOrder="2"/>
    </xf>
    <xf numFmtId="0" fontId="15" fillId="0" borderId="0" xfId="0" applyFont="1" applyAlignment="1">
      <alignment vertical="center" wrapText="1"/>
    </xf>
    <xf numFmtId="0" fontId="15" fillId="0" borderId="0" xfId="0" applyFont="1" applyAlignment="1">
      <alignment vertical="center" wrapText="1" readingOrder="2"/>
    </xf>
    <xf numFmtId="0" fontId="15" fillId="0" borderId="0" xfId="0" applyFont="1" applyAlignment="1">
      <alignment vertical="center"/>
    </xf>
    <xf numFmtId="0" fontId="17" fillId="0" borderId="7" xfId="0" applyFont="1" applyBorder="1" applyAlignment="1">
      <alignment vertical="center"/>
    </xf>
    <xf numFmtId="0" fontId="15" fillId="0" borderId="6" xfId="0" applyFont="1" applyBorder="1" applyAlignment="1">
      <alignment vertical="center"/>
    </xf>
    <xf numFmtId="49" fontId="16" fillId="0" borderId="0" xfId="0" applyNumberFormat="1" applyFont="1" applyAlignment="1" applyProtection="1">
      <alignment horizontal="right" vertical="center" wrapText="1" readingOrder="2"/>
      <protection locked="0"/>
    </xf>
    <xf numFmtId="0" fontId="4" fillId="8" borderId="4" xfId="0" applyFont="1" applyFill="1" applyBorder="1" applyAlignment="1">
      <alignment horizontal="center" vertical="center" wrapText="1" readingOrder="2"/>
    </xf>
    <xf numFmtId="0" fontId="4" fillId="4" borderId="14" xfId="0" applyFont="1" applyFill="1" applyBorder="1" applyAlignment="1">
      <alignment vertical="center" wrapText="1" readingOrder="2"/>
    </xf>
    <xf numFmtId="0" fontId="33" fillId="0" borderId="4" xfId="0" applyFont="1" applyBorder="1" applyAlignment="1">
      <alignment horizontal="center" vertical="center" readingOrder="2"/>
    </xf>
    <xf numFmtId="0" fontId="33" fillId="0" borderId="0" xfId="0" applyFont="1" applyAlignment="1">
      <alignment horizontal="center" vertical="center" readingOrder="2"/>
    </xf>
    <xf numFmtId="0" fontId="33" fillId="0" borderId="5" xfId="0" applyFont="1" applyBorder="1" applyAlignment="1">
      <alignment horizontal="center" vertical="center" readingOrder="2"/>
    </xf>
    <xf numFmtId="0" fontId="38" fillId="0" borderId="0" xfId="0" applyFont="1" applyAlignment="1">
      <alignment horizontal="center" vertical="center" readingOrder="2"/>
    </xf>
    <xf numFmtId="0" fontId="4" fillId="0" borderId="0" xfId="0" applyFont="1" applyAlignment="1">
      <alignment horizontal="center" vertical="center" wrapText="1" readingOrder="2"/>
    </xf>
    <xf numFmtId="0" fontId="13" fillId="0" borderId="14" xfId="0" applyFont="1" applyBorder="1" applyAlignment="1">
      <alignment horizontal="center" vertical="center" readingOrder="2"/>
    </xf>
    <xf numFmtId="0" fontId="17" fillId="0" borderId="27" xfId="0" applyFont="1" applyBorder="1"/>
    <xf numFmtId="0" fontId="28" fillId="0" borderId="29" xfId="0" applyFont="1" applyBorder="1" applyAlignment="1">
      <alignment horizontal="center" vertical="center" wrapText="1" readingOrder="2"/>
    </xf>
    <xf numFmtId="0" fontId="15" fillId="0" borderId="41" xfId="0" applyFont="1" applyBorder="1" applyAlignment="1" applyProtection="1">
      <alignment horizontal="center" vertical="center" wrapText="1"/>
      <protection locked="0"/>
    </xf>
    <xf numFmtId="0" fontId="17" fillId="0" borderId="4" xfId="0" applyFont="1" applyBorder="1" applyAlignment="1" applyProtection="1">
      <alignment vertical="center"/>
      <protection locked="0"/>
    </xf>
    <xf numFmtId="0" fontId="16" fillId="0" borderId="0" xfId="0" applyFont="1" applyAlignment="1">
      <alignment vertical="center" readingOrder="2"/>
    </xf>
    <xf numFmtId="9" fontId="15" fillId="0" borderId="33" xfId="1" applyFont="1" applyBorder="1" applyAlignment="1" applyProtection="1">
      <alignment horizontal="center" vertical="center" readingOrder="1"/>
    </xf>
    <xf numFmtId="165" fontId="15" fillId="0" borderId="42" xfId="0" applyNumberFormat="1" applyFont="1" applyBorder="1" applyAlignment="1" applyProtection="1">
      <alignment horizontal="center" vertical="center" readingOrder="1"/>
      <protection locked="0"/>
    </xf>
    <xf numFmtId="0" fontId="4" fillId="3" borderId="30" xfId="0" applyFont="1" applyFill="1" applyBorder="1" applyAlignment="1">
      <alignment horizontal="center" vertical="center" readingOrder="2"/>
    </xf>
    <xf numFmtId="0" fontId="4" fillId="3" borderId="31" xfId="0" applyFont="1" applyFill="1" applyBorder="1" applyAlignment="1" applyProtection="1">
      <alignment horizontal="center" vertical="center" readingOrder="2"/>
      <protection locked="0"/>
    </xf>
    <xf numFmtId="0" fontId="4" fillId="3" borderId="11" xfId="0" applyFont="1" applyFill="1" applyBorder="1" applyAlignment="1">
      <alignment horizontal="center" vertical="center" wrapText="1" readingOrder="2"/>
    </xf>
    <xf numFmtId="0" fontId="13" fillId="3" borderId="11" xfId="0" applyFont="1" applyFill="1" applyBorder="1" applyAlignment="1">
      <alignment horizontal="center" vertical="center" wrapText="1" readingOrder="2"/>
    </xf>
    <xf numFmtId="0" fontId="15" fillId="0" borderId="51" xfId="0" applyFont="1" applyBorder="1" applyAlignment="1" applyProtection="1">
      <alignment horizontal="center" vertical="center" wrapText="1"/>
      <protection locked="0"/>
    </xf>
    <xf numFmtId="0" fontId="15" fillId="0" borderId="41" xfId="0" applyFont="1" applyBorder="1" applyAlignment="1" applyProtection="1">
      <alignment horizontal="center" vertical="center" wrapText="1" readingOrder="2"/>
      <protection locked="0"/>
    </xf>
    <xf numFmtId="0" fontId="13" fillId="0" borderId="51" xfId="0" applyFont="1" applyBorder="1" applyAlignment="1" applyProtection="1">
      <alignment horizontal="center" vertical="center"/>
      <protection locked="0"/>
    </xf>
    <xf numFmtId="0" fontId="13" fillId="0" borderId="4" xfId="0" applyFont="1" applyBorder="1" applyAlignment="1">
      <alignment horizontal="right" vertical="center" readingOrder="2"/>
    </xf>
    <xf numFmtId="0" fontId="13" fillId="0" borderId="4" xfId="0" applyFont="1" applyBorder="1" applyAlignment="1">
      <alignment vertical="center" readingOrder="2"/>
    </xf>
    <xf numFmtId="0" fontId="16" fillId="0" borderId="0" xfId="0" applyFont="1" applyAlignment="1" applyProtection="1">
      <alignment vertical="center"/>
      <protection locked="0"/>
    </xf>
    <xf numFmtId="0" fontId="28" fillId="0" borderId="30" xfId="0" applyFont="1" applyBorder="1" applyAlignment="1">
      <alignment horizontal="center" vertical="center" readingOrder="2"/>
    </xf>
    <xf numFmtId="165" fontId="16" fillId="0" borderId="18" xfId="0" applyNumberFormat="1" applyFont="1" applyBorder="1" applyAlignment="1" applyProtection="1">
      <alignment horizontal="center" vertical="center" wrapText="1"/>
      <protection locked="0"/>
    </xf>
    <xf numFmtId="10" fontId="16" fillId="0" borderId="18" xfId="0" applyNumberFormat="1" applyFont="1" applyBorder="1" applyAlignment="1">
      <alignment horizontal="center" vertical="center" wrapText="1"/>
    </xf>
    <xf numFmtId="0" fontId="16" fillId="0" borderId="4" xfId="0" applyFont="1" applyBorder="1" applyAlignment="1">
      <alignment vertical="center" readingOrder="2"/>
    </xf>
    <xf numFmtId="9" fontId="47" fillId="5" borderId="38" xfId="1" applyFont="1" applyFill="1" applyBorder="1" applyAlignment="1" applyProtection="1">
      <alignment horizontal="center" vertical="center" wrapText="1"/>
    </xf>
    <xf numFmtId="0" fontId="15" fillId="0" borderId="50" xfId="0" applyFont="1" applyBorder="1" applyAlignment="1" applyProtection="1">
      <alignment horizontal="center" vertical="center" wrapText="1" readingOrder="2"/>
      <protection locked="0"/>
    </xf>
    <xf numFmtId="0" fontId="15" fillId="0" borderId="51"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15" fillId="0" borderId="50" xfId="0" applyFont="1" applyBorder="1" applyAlignment="1" applyProtection="1">
      <alignment horizontal="center" vertical="center"/>
      <protection locked="0"/>
    </xf>
    <xf numFmtId="0" fontId="48" fillId="0" borderId="0" xfId="0" applyFont="1" applyAlignment="1">
      <alignment vertical="center" readingOrder="2"/>
    </xf>
    <xf numFmtId="0" fontId="49" fillId="0" borderId="0" xfId="0" applyFont="1" applyAlignment="1">
      <alignment vertical="center" readingOrder="2"/>
    </xf>
    <xf numFmtId="9" fontId="16" fillId="0" borderId="16" xfId="0" applyNumberFormat="1" applyFont="1" applyBorder="1" applyAlignment="1" applyProtection="1">
      <alignment horizontal="center" vertical="center" wrapText="1"/>
      <protection locked="0"/>
    </xf>
    <xf numFmtId="165" fontId="16" fillId="0" borderId="16" xfId="0" applyNumberFormat="1" applyFont="1" applyBorder="1" applyAlignment="1" applyProtection="1">
      <alignment horizontal="center" vertical="center" wrapText="1"/>
      <protection locked="0"/>
    </xf>
    <xf numFmtId="10" fontId="16" fillId="0" borderId="16" xfId="0" applyNumberFormat="1" applyFont="1" applyBorder="1" applyAlignment="1">
      <alignment horizontal="center" vertical="center" wrapText="1"/>
    </xf>
    <xf numFmtId="0" fontId="36" fillId="2" borderId="53" xfId="0" applyFont="1" applyFill="1" applyBorder="1" applyAlignment="1" applyProtection="1">
      <alignment horizontal="center" vertical="center" wrapText="1" readingOrder="2"/>
      <protection locked="0"/>
    </xf>
    <xf numFmtId="0" fontId="36" fillId="2" borderId="54" xfId="0" applyFont="1" applyFill="1" applyBorder="1" applyAlignment="1">
      <alignment horizontal="center" vertical="center" wrapText="1" readingOrder="2"/>
    </xf>
    <xf numFmtId="0" fontId="36" fillId="2" borderId="54" xfId="0" applyFont="1" applyFill="1" applyBorder="1" applyAlignment="1" applyProtection="1">
      <alignment horizontal="center" vertical="center" wrapText="1" readingOrder="2"/>
      <protection locked="0"/>
    </xf>
    <xf numFmtId="165" fontId="16" fillId="0" borderId="20" xfId="0" applyNumberFormat="1" applyFont="1" applyBorder="1" applyAlignment="1" applyProtection="1">
      <alignment horizontal="center" vertical="center" wrapText="1"/>
      <protection locked="0"/>
    </xf>
    <xf numFmtId="10" fontId="16" fillId="0" borderId="20" xfId="0" applyNumberFormat="1" applyFont="1" applyBorder="1" applyAlignment="1">
      <alignment horizontal="center" vertical="center" wrapText="1"/>
    </xf>
    <xf numFmtId="0" fontId="43" fillId="0" borderId="0" xfId="0" applyFont="1" applyAlignment="1">
      <alignment horizontal="right" vertical="center" readingOrder="2"/>
    </xf>
    <xf numFmtId="0" fontId="43" fillId="0" borderId="4" xfId="0" applyFont="1" applyBorder="1" applyAlignment="1">
      <alignment horizontal="right" vertical="center" readingOrder="2"/>
    </xf>
    <xf numFmtId="0" fontId="0" fillId="0" borderId="12" xfId="0" applyBorder="1"/>
    <xf numFmtId="0" fontId="16" fillId="0" borderId="9" xfId="0" applyFont="1" applyBorder="1" applyAlignment="1">
      <alignment horizontal="center" vertical="center" wrapText="1" readingOrder="2"/>
    </xf>
    <xf numFmtId="0" fontId="50" fillId="0" borderId="0" xfId="0" applyFont="1" applyAlignment="1">
      <alignment horizontal="justify" vertical="center" readingOrder="2"/>
    </xf>
    <xf numFmtId="0" fontId="0" fillId="11" borderId="0" xfId="0" applyFill="1"/>
    <xf numFmtId="0" fontId="51" fillId="0" borderId="0" xfId="0" applyFont="1"/>
    <xf numFmtId="0" fontId="51" fillId="0" borderId="1" xfId="0" applyFont="1" applyBorder="1"/>
    <xf numFmtId="0" fontId="51" fillId="0" borderId="2" xfId="0" applyFont="1" applyBorder="1"/>
    <xf numFmtId="0" fontId="51" fillId="0" borderId="3" xfId="0" applyFont="1" applyBorder="1"/>
    <xf numFmtId="0" fontId="51" fillId="0" borderId="4" xfId="0" applyFont="1" applyBorder="1"/>
    <xf numFmtId="0" fontId="51" fillId="0" borderId="5" xfId="0" applyFont="1" applyBorder="1"/>
    <xf numFmtId="0" fontId="52" fillId="0" borderId="4" xfId="0" applyFont="1" applyBorder="1" applyAlignment="1">
      <alignment horizontal="right" vertical="center" readingOrder="2"/>
    </xf>
    <xf numFmtId="0" fontId="51" fillId="0" borderId="0" xfId="0" applyFont="1" applyAlignment="1">
      <alignment horizontal="right" vertical="center" readingOrder="2"/>
    </xf>
    <xf numFmtId="0" fontId="51" fillId="0" borderId="0" xfId="0" applyFont="1" applyAlignment="1">
      <alignment horizontal="center" vertical="center" readingOrder="2"/>
    </xf>
    <xf numFmtId="0" fontId="52" fillId="0" borderId="0" xfId="0" applyFont="1" applyAlignment="1">
      <alignment horizontal="left"/>
    </xf>
    <xf numFmtId="0" fontId="51" fillId="0" borderId="4" xfId="0" applyFont="1" applyBorder="1" applyAlignment="1">
      <alignment horizontal="right" vertical="center" readingOrder="2"/>
    </xf>
    <xf numFmtId="0" fontId="51" fillId="0" borderId="5" xfId="0" applyFont="1" applyBorder="1" applyAlignment="1">
      <alignment horizontal="right" vertical="center" readingOrder="2"/>
    </xf>
    <xf numFmtId="0" fontId="54" fillId="0" borderId="0" xfId="0" applyFont="1" applyAlignment="1">
      <alignment horizontal="right" vertical="center" readingOrder="2"/>
    </xf>
    <xf numFmtId="0" fontId="55" fillId="0" borderId="4" xfId="0" applyFont="1" applyBorder="1" applyAlignment="1">
      <alignment horizontal="center" vertical="center" readingOrder="2"/>
    </xf>
    <xf numFmtId="0" fontId="55" fillId="0" borderId="0" xfId="0" applyFont="1" applyAlignment="1">
      <alignment horizontal="center" vertical="center" readingOrder="2"/>
    </xf>
    <xf numFmtId="0" fontId="55" fillId="0" borderId="5" xfId="0" applyFont="1" applyBorder="1" applyAlignment="1">
      <alignment horizontal="center" vertical="center" readingOrder="2"/>
    </xf>
    <xf numFmtId="0" fontId="56" fillId="0" borderId="0" xfId="0" applyFont="1" applyAlignment="1">
      <alignment horizontal="center" vertical="center" readingOrder="2"/>
    </xf>
    <xf numFmtId="0" fontId="57" fillId="0" borderId="0" xfId="0" applyFont="1" applyAlignment="1">
      <alignment vertical="center" readingOrder="2"/>
    </xf>
    <xf numFmtId="0" fontId="51" fillId="0" borderId="0" xfId="0" applyFont="1" applyAlignment="1">
      <alignment vertical="center"/>
    </xf>
    <xf numFmtId="0" fontId="52" fillId="2" borderId="10" xfId="0" applyFont="1" applyFill="1" applyBorder="1" applyAlignment="1">
      <alignment horizontal="center" vertical="center" wrapText="1" readingOrder="2"/>
    </xf>
    <xf numFmtId="0" fontId="53" fillId="0" borderId="9" xfId="0" applyFont="1" applyBorder="1" applyAlignment="1" applyProtection="1">
      <alignment horizontal="center" vertical="center" wrapText="1" readingOrder="2"/>
      <protection locked="0"/>
    </xf>
    <xf numFmtId="0" fontId="52" fillId="2" borderId="9" xfId="0" applyFont="1" applyFill="1" applyBorder="1" applyAlignment="1">
      <alignment horizontal="center" vertical="center" wrapText="1" readingOrder="2"/>
    </xf>
    <xf numFmtId="0" fontId="53" fillId="0" borderId="9" xfId="0" applyFont="1" applyBorder="1" applyProtection="1">
      <protection locked="0"/>
    </xf>
    <xf numFmtId="0" fontId="54" fillId="8" borderId="0" xfId="0" applyFont="1" applyFill="1" applyAlignment="1">
      <alignment horizontal="right" vertical="center"/>
    </xf>
    <xf numFmtId="0" fontId="55" fillId="8" borderId="5" xfId="0" applyFont="1" applyFill="1" applyBorder="1" applyAlignment="1">
      <alignment horizontal="center" vertical="center" readingOrder="2"/>
    </xf>
    <xf numFmtId="0" fontId="51" fillId="8" borderId="0" xfId="0" applyFont="1" applyFill="1"/>
    <xf numFmtId="0" fontId="58" fillId="0" borderId="0" xfId="0" applyFont="1" applyAlignment="1">
      <alignment vertical="center" wrapText="1" readingOrder="2"/>
    </xf>
    <xf numFmtId="167" fontId="53" fillId="0" borderId="9" xfId="4" applyNumberFormat="1" applyFont="1" applyBorder="1" applyAlignment="1" applyProtection="1">
      <alignment vertical="center" wrapText="1" readingOrder="1"/>
      <protection locked="0"/>
    </xf>
    <xf numFmtId="0" fontId="53" fillId="0" borderId="0" xfId="0" applyFont="1" applyAlignment="1">
      <alignment horizontal="center" vertical="center" wrapText="1" readingOrder="2"/>
    </xf>
    <xf numFmtId="9" fontId="53" fillId="0" borderId="9" xfId="1" applyFont="1" applyBorder="1" applyAlignment="1" applyProtection="1">
      <alignment horizontal="center" vertical="center" wrapText="1" readingOrder="2"/>
      <protection locked="0"/>
    </xf>
    <xf numFmtId="0" fontId="59" fillId="0" borderId="0" xfId="0" applyFont="1" applyAlignment="1">
      <alignment horizontal="center" vertical="center" wrapText="1" readingOrder="2"/>
    </xf>
    <xf numFmtId="165" fontId="53" fillId="0" borderId="0" xfId="0" applyNumberFormat="1" applyFont="1" applyAlignment="1" applyProtection="1">
      <alignment horizontal="center" vertical="center" wrapText="1"/>
      <protection locked="0"/>
    </xf>
    <xf numFmtId="0" fontId="58" fillId="0" borderId="12" xfId="0" applyFont="1" applyBorder="1" applyAlignment="1">
      <alignment vertical="center" wrapText="1" readingOrder="2"/>
    </xf>
    <xf numFmtId="5" fontId="53" fillId="0" borderId="11" xfId="4" applyNumberFormat="1" applyFont="1" applyBorder="1" applyAlignment="1" applyProtection="1">
      <alignment horizontal="center" vertical="center" wrapText="1" readingOrder="1"/>
      <protection locked="0"/>
    </xf>
    <xf numFmtId="167" fontId="53" fillId="0" borderId="9" xfId="4" applyNumberFormat="1" applyFont="1" applyBorder="1" applyAlignment="1" applyProtection="1">
      <alignment vertical="center" wrapText="1" readingOrder="1"/>
    </xf>
    <xf numFmtId="44" fontId="53" fillId="0" borderId="1" xfId="4" applyFont="1" applyBorder="1" applyAlignment="1" applyProtection="1">
      <alignment horizontal="center" vertical="center" wrapText="1" readingOrder="2"/>
    </xf>
    <xf numFmtId="44" fontId="53" fillId="0" borderId="3" xfId="4" applyFont="1" applyBorder="1" applyAlignment="1" applyProtection="1">
      <alignment horizontal="center" vertical="center" wrapText="1" readingOrder="2"/>
    </xf>
    <xf numFmtId="0" fontId="52" fillId="2" borderId="16" xfId="0" applyFont="1" applyFill="1" applyBorder="1" applyAlignment="1">
      <alignment horizontal="center" vertical="center" wrapText="1" readingOrder="2"/>
    </xf>
    <xf numFmtId="0" fontId="52" fillId="2" borderId="55" xfId="0" applyFont="1" applyFill="1" applyBorder="1" applyAlignment="1">
      <alignment horizontal="center" vertical="center" wrapText="1" readingOrder="2"/>
    </xf>
    <xf numFmtId="0" fontId="52" fillId="2" borderId="13" xfId="0" applyFont="1" applyFill="1" applyBorder="1" applyAlignment="1">
      <alignment horizontal="center" vertical="center" wrapText="1" readingOrder="2"/>
    </xf>
    <xf numFmtId="0" fontId="52" fillId="2" borderId="17" xfId="0" applyFont="1" applyFill="1" applyBorder="1" applyAlignment="1">
      <alignment horizontal="center" vertical="center" wrapText="1" readingOrder="2"/>
    </xf>
    <xf numFmtId="0" fontId="53" fillId="0" borderId="18" xfId="0" applyFont="1" applyBorder="1"/>
    <xf numFmtId="0" fontId="53" fillId="8" borderId="18" xfId="0" applyFont="1" applyFill="1" applyBorder="1" applyAlignment="1" applyProtection="1">
      <alignment horizontal="center" vertical="center" wrapText="1" readingOrder="2"/>
      <protection locked="0"/>
    </xf>
    <xf numFmtId="0" fontId="53" fillId="8" borderId="27" xfId="0" applyFont="1" applyFill="1" applyBorder="1" applyAlignment="1" applyProtection="1">
      <alignment horizontal="center" vertical="center" wrapText="1" readingOrder="2"/>
      <protection locked="0"/>
    </xf>
    <xf numFmtId="5" fontId="53" fillId="8" borderId="18" xfId="4" applyNumberFormat="1" applyFont="1" applyFill="1" applyBorder="1" applyAlignment="1" applyProtection="1">
      <alignment horizontal="center" vertical="center" wrapText="1" readingOrder="1"/>
      <protection locked="0"/>
    </xf>
    <xf numFmtId="9" fontId="53" fillId="0" borderId="28" xfId="1" applyFont="1" applyBorder="1" applyAlignment="1" applyProtection="1">
      <alignment horizontal="center" vertical="center" wrapText="1" readingOrder="2"/>
    </xf>
    <xf numFmtId="0" fontId="51" fillId="0" borderId="14" xfId="0" applyFont="1" applyBorder="1" applyProtection="1">
      <protection locked="0"/>
    </xf>
    <xf numFmtId="0" fontId="51" fillId="0" borderId="19" xfId="0" applyFont="1" applyBorder="1" applyAlignment="1" applyProtection="1">
      <alignment wrapText="1"/>
      <protection locked="0"/>
    </xf>
    <xf numFmtId="0" fontId="60" fillId="0" borderId="18" xfId="0" applyFont="1" applyBorder="1" applyAlignment="1">
      <alignment horizontal="right" vertical="center" readingOrder="2"/>
    </xf>
    <xf numFmtId="0" fontId="53" fillId="8" borderId="20" xfId="0" applyFont="1" applyFill="1" applyBorder="1" applyAlignment="1" applyProtection="1">
      <alignment horizontal="center" vertical="center" wrapText="1" readingOrder="2"/>
      <protection locked="0"/>
    </xf>
    <xf numFmtId="5" fontId="53" fillId="8" borderId="20" xfId="4" applyNumberFormat="1" applyFont="1" applyFill="1" applyBorder="1" applyAlignment="1" applyProtection="1">
      <alignment horizontal="center" vertical="center" wrapText="1" readingOrder="1"/>
      <protection locked="0"/>
    </xf>
    <xf numFmtId="9" fontId="53" fillId="0" borderId="57" xfId="1" applyFont="1" applyBorder="1" applyAlignment="1" applyProtection="1">
      <alignment horizontal="center" vertical="center" wrapText="1" readingOrder="2"/>
    </xf>
    <xf numFmtId="0" fontId="51" fillId="0" borderId="15" xfId="0" applyFont="1" applyBorder="1" applyProtection="1">
      <protection locked="0"/>
    </xf>
    <xf numFmtId="0" fontId="51" fillId="0" borderId="21" xfId="0" applyFont="1" applyBorder="1" applyAlignment="1" applyProtection="1">
      <alignment wrapText="1"/>
      <protection locked="0"/>
    </xf>
    <xf numFmtId="0" fontId="61" fillId="0" borderId="58" xfId="0" applyFont="1" applyBorder="1" applyAlignment="1">
      <alignment horizontal="right" vertical="center" readingOrder="2"/>
    </xf>
    <xf numFmtId="0" fontId="52" fillId="2" borderId="29" xfId="0" applyFont="1" applyFill="1" applyBorder="1" applyAlignment="1">
      <alignment horizontal="center" vertical="center" wrapText="1" readingOrder="2"/>
    </xf>
    <xf numFmtId="5" fontId="53" fillId="8" borderId="31" xfId="4" applyNumberFormat="1" applyFont="1" applyFill="1" applyBorder="1" applyAlignment="1" applyProtection="1">
      <alignment horizontal="center" vertical="center" wrapText="1" readingOrder="1"/>
    </xf>
    <xf numFmtId="0" fontId="58" fillId="0" borderId="0" xfId="0" applyFont="1" applyAlignment="1">
      <alignment horizontal="center" vertical="center" wrapText="1" readingOrder="2"/>
    </xf>
    <xf numFmtId="0" fontId="61" fillId="0" borderId="0" xfId="0" applyFont="1" applyAlignment="1">
      <alignment horizontal="right" vertical="center" readingOrder="2"/>
    </xf>
    <xf numFmtId="9" fontId="53" fillId="0" borderId="5" xfId="1" applyFont="1" applyBorder="1" applyAlignment="1" applyProtection="1">
      <alignment horizontal="center" vertical="center" wrapText="1" readingOrder="2"/>
    </xf>
    <xf numFmtId="0" fontId="53" fillId="0" borderId="18" xfId="0" applyFont="1" applyBorder="1" applyAlignment="1">
      <alignment horizontal="right" vertical="center" readingOrder="2"/>
    </xf>
    <xf numFmtId="0" fontId="62" fillId="0" borderId="1" xfId="0" applyFont="1" applyBorder="1" applyAlignment="1">
      <alignment horizontal="right" vertical="center"/>
    </xf>
    <xf numFmtId="0" fontId="62" fillId="0" borderId="2" xfId="0" applyFont="1" applyBorder="1" applyAlignment="1">
      <alignment horizontal="center" vertical="center"/>
    </xf>
    <xf numFmtId="0" fontId="62" fillId="0" borderId="3" xfId="0" applyFont="1" applyBorder="1" applyAlignment="1">
      <alignment horizontal="center" vertical="center"/>
    </xf>
    <xf numFmtId="0" fontId="63" fillId="0" borderId="5" xfId="0" applyFont="1" applyBorder="1" applyAlignment="1">
      <alignment horizontal="right" vertical="center" wrapText="1" readingOrder="2"/>
    </xf>
    <xf numFmtId="0" fontId="52" fillId="0" borderId="4" xfId="0" applyFont="1" applyBorder="1"/>
    <xf numFmtId="0" fontId="53" fillId="0" borderId="4" xfId="0" applyFont="1" applyBorder="1"/>
    <xf numFmtId="0" fontId="53" fillId="0" borderId="0" xfId="0" applyFont="1"/>
    <xf numFmtId="0" fontId="52" fillId="0" borderId="0" xfId="0" applyFont="1" applyAlignment="1">
      <alignment horizontal="right" readingOrder="2"/>
    </xf>
    <xf numFmtId="0" fontId="52" fillId="0" borderId="5" xfId="0" applyFont="1" applyBorder="1" applyAlignment="1">
      <alignment horizontal="right" readingOrder="2"/>
    </xf>
    <xf numFmtId="0" fontId="53" fillId="0" borderId="4" xfId="0" applyFont="1" applyBorder="1" applyAlignment="1" applyProtection="1">
      <alignment horizontal="right"/>
      <protection locked="0"/>
    </xf>
    <xf numFmtId="0" fontId="53" fillId="0" borderId="0" xfId="0" applyFont="1" applyProtection="1">
      <protection locked="0"/>
    </xf>
    <xf numFmtId="0" fontId="53" fillId="0" borderId="0" xfId="0" applyFont="1" applyAlignment="1">
      <alignment horizontal="right" readingOrder="2"/>
    </xf>
    <xf numFmtId="0" fontId="53" fillId="0" borderId="5" xfId="0" applyFont="1" applyBorder="1" applyAlignment="1">
      <alignment horizontal="right" readingOrder="2"/>
    </xf>
    <xf numFmtId="0" fontId="53" fillId="0" borderId="0" xfId="0" applyFont="1" applyAlignment="1">
      <alignment horizontal="right"/>
    </xf>
    <xf numFmtId="0" fontId="53" fillId="0" borderId="5" xfId="0" applyFont="1" applyBorder="1" applyAlignment="1">
      <alignment horizontal="right"/>
    </xf>
    <xf numFmtId="0" fontId="53" fillId="5" borderId="0" xfId="0" applyFont="1" applyFill="1" applyAlignment="1">
      <alignment horizontal="center" vertical="center"/>
    </xf>
    <xf numFmtId="0" fontId="51" fillId="0" borderId="8" xfId="0" applyFont="1" applyBorder="1"/>
    <xf numFmtId="0" fontId="51" fillId="0" borderId="6" xfId="0" applyFont="1" applyBorder="1"/>
    <xf numFmtId="0" fontId="51" fillId="0" borderId="7" xfId="0" applyFont="1" applyBorder="1"/>
    <xf numFmtId="0" fontId="53" fillId="0" borderId="0" xfId="0" applyFont="1" applyAlignment="1">
      <alignment horizontal="right" vertical="center" readingOrder="2"/>
    </xf>
    <xf numFmtId="0" fontId="51" fillId="0" borderId="0" xfId="0" applyFont="1" applyAlignment="1">
      <alignment horizontal="right"/>
    </xf>
    <xf numFmtId="0" fontId="64" fillId="0" borderId="0" xfId="0" applyFont="1" applyAlignment="1">
      <alignment horizontal="right" readingOrder="2"/>
    </xf>
    <xf numFmtId="0" fontId="65" fillId="0" borderId="1" xfId="0" applyFont="1" applyBorder="1" applyAlignment="1">
      <alignment horizontal="center"/>
    </xf>
    <xf numFmtId="0" fontId="66" fillId="0" borderId="2" xfId="0" applyFont="1" applyBorder="1" applyAlignment="1">
      <alignment horizontal="center"/>
    </xf>
    <xf numFmtId="0" fontId="53" fillId="0" borderId="2" xfId="0" applyFont="1" applyBorder="1" applyAlignment="1">
      <alignment horizontal="right" vertical="center" readingOrder="2"/>
    </xf>
    <xf numFmtId="0" fontId="51" fillId="0" borderId="2" xfId="0" applyFont="1" applyBorder="1" applyAlignment="1">
      <alignment horizontal="right"/>
    </xf>
    <xf numFmtId="0" fontId="53" fillId="0" borderId="2" xfId="0" applyFont="1" applyBorder="1" applyAlignment="1">
      <alignment horizontal="right" readingOrder="2"/>
    </xf>
    <xf numFmtId="0" fontId="53" fillId="0" borderId="4" xfId="0" applyFont="1" applyBorder="1" applyAlignment="1">
      <alignment horizontal="right" vertical="center" readingOrder="2"/>
    </xf>
    <xf numFmtId="0" fontId="53" fillId="2" borderId="0" xfId="0" applyFont="1" applyFill="1"/>
    <xf numFmtId="0" fontId="62" fillId="0" borderId="4" xfId="0" applyFont="1" applyBorder="1" applyAlignment="1">
      <alignment horizontal="right" readingOrder="2"/>
    </xf>
    <xf numFmtId="0" fontId="51" fillId="0" borderId="0" xfId="0" applyFont="1" applyProtection="1">
      <protection locked="0"/>
    </xf>
    <xf numFmtId="0" fontId="62" fillId="0" borderId="0" xfId="0" applyFont="1" applyAlignment="1">
      <alignment horizontal="left" readingOrder="2"/>
    </xf>
    <xf numFmtId="0" fontId="62" fillId="0" borderId="0" xfId="0" applyFont="1" applyAlignment="1" applyProtection="1">
      <alignment horizontal="right" readingOrder="2"/>
      <protection locked="0"/>
    </xf>
    <xf numFmtId="0" fontId="62" fillId="0" borderId="0" xfId="0" applyFont="1" applyAlignment="1">
      <alignment horizontal="right" readingOrder="2"/>
    </xf>
    <xf numFmtId="0" fontId="60" fillId="0" borderId="59" xfId="0" applyFont="1" applyBorder="1" applyAlignment="1">
      <alignment horizontal="right" vertical="center" readingOrder="2"/>
    </xf>
    <xf numFmtId="0" fontId="67" fillId="0" borderId="4" xfId="0" applyFont="1" applyBorder="1" applyAlignment="1">
      <alignment horizontal="right" readingOrder="2"/>
    </xf>
    <xf numFmtId="0" fontId="53" fillId="0" borderId="59" xfId="0" applyFont="1" applyBorder="1" applyAlignment="1">
      <alignment horizontal="right" vertical="center" readingOrder="2"/>
    </xf>
    <xf numFmtId="0" fontId="64" fillId="0" borderId="4" xfId="0" applyFont="1" applyBorder="1" applyAlignment="1" applyProtection="1">
      <alignment horizontal="right" readingOrder="2"/>
      <protection locked="0"/>
    </xf>
    <xf numFmtId="0" fontId="64" fillId="0" borderId="0" xfId="0" applyFont="1" applyAlignment="1" applyProtection="1">
      <alignment horizontal="right" readingOrder="2"/>
      <protection locked="0"/>
    </xf>
    <xf numFmtId="0" fontId="60" fillId="12" borderId="59" xfId="0" applyFont="1" applyFill="1" applyBorder="1" applyAlignment="1">
      <alignment horizontal="right" vertical="center" readingOrder="2"/>
    </xf>
    <xf numFmtId="0" fontId="55" fillId="0" borderId="5" xfId="0" applyFont="1" applyBorder="1" applyAlignment="1">
      <alignment vertical="center" readingOrder="2"/>
    </xf>
    <xf numFmtId="0" fontId="55" fillId="0" borderId="0" xfId="0" applyFont="1" applyAlignment="1">
      <alignment vertical="center" readingOrder="2"/>
    </xf>
    <xf numFmtId="0" fontId="53" fillId="0" borderId="5" xfId="0" applyFont="1" applyBorder="1"/>
    <xf numFmtId="0" fontId="52" fillId="0" borderId="0" xfId="0" applyFont="1" applyAlignment="1">
      <alignment vertical="top" wrapText="1"/>
    </xf>
    <xf numFmtId="0" fontId="53" fillId="0" borderId="5" xfId="0" applyFont="1" applyBorder="1" applyAlignment="1">
      <alignment vertical="top" wrapText="1"/>
    </xf>
    <xf numFmtId="0" fontId="51" fillId="0" borderId="4" xfId="0" applyFont="1" applyBorder="1" applyAlignment="1">
      <alignment horizontal="center" vertical="center"/>
    </xf>
    <xf numFmtId="167" fontId="51" fillId="0" borderId="9" xfId="4" applyNumberFormat="1" applyFont="1" applyBorder="1" applyAlignment="1">
      <alignment horizontal="center" vertical="center"/>
    </xf>
    <xf numFmtId="0" fontId="51" fillId="0" borderId="0" xfId="0" applyFont="1" applyAlignment="1">
      <alignment horizontal="center" vertical="center"/>
    </xf>
    <xf numFmtId="0" fontId="53" fillId="0" borderId="5" xfId="0" applyFont="1" applyBorder="1" applyAlignment="1">
      <alignment horizontal="center" vertical="center"/>
    </xf>
    <xf numFmtId="0" fontId="53" fillId="0" borderId="0" xfId="0" applyFont="1" applyAlignment="1">
      <alignment horizontal="center" vertical="center"/>
    </xf>
    <xf numFmtId="0" fontId="68" fillId="0" borderId="0" xfId="0" applyFont="1" applyAlignment="1">
      <alignment horizontal="center" vertical="center" wrapText="1"/>
    </xf>
    <xf numFmtId="0" fontId="51" fillId="0" borderId="9" xfId="0" applyFont="1" applyBorder="1" applyAlignment="1">
      <alignment horizontal="center" vertical="center"/>
    </xf>
    <xf numFmtId="9" fontId="51" fillId="0" borderId="9" xfId="1" applyFont="1" applyBorder="1" applyAlignment="1">
      <alignment horizontal="center" vertical="center"/>
    </xf>
    <xf numFmtId="0" fontId="63" fillId="0" borderId="0" xfId="0" applyFont="1"/>
    <xf numFmtId="0" fontId="52" fillId="0" borderId="0" xfId="0" applyFont="1" applyAlignment="1">
      <alignment horizontal="right" vertical="top" wrapText="1"/>
    </xf>
    <xf numFmtId="0" fontId="53" fillId="0" borderId="6" xfId="0" applyFont="1" applyBorder="1"/>
    <xf numFmtId="0" fontId="53" fillId="0" borderId="7" xfId="0" applyFont="1" applyBorder="1"/>
    <xf numFmtId="0" fontId="28" fillId="0" borderId="0" xfId="0" applyFont="1" applyAlignment="1">
      <alignment horizontal="center" vertical="center" readingOrder="2"/>
    </xf>
    <xf numFmtId="0" fontId="36" fillId="0" borderId="0" xfId="0" applyFont="1" applyAlignment="1">
      <alignment horizontal="center" vertical="center" wrapText="1" readingOrder="2"/>
    </xf>
    <xf numFmtId="2" fontId="13" fillId="0" borderId="0" xfId="0" applyNumberFormat="1" applyFont="1" applyAlignment="1">
      <alignment horizontal="center" vertical="center" wrapText="1"/>
    </xf>
    <xf numFmtId="9" fontId="47" fillId="0" borderId="0" xfId="1" applyFont="1" applyFill="1" applyBorder="1" applyAlignment="1" applyProtection="1">
      <alignment horizontal="center" vertical="center" wrapText="1"/>
    </xf>
    <xf numFmtId="0" fontId="15" fillId="0" borderId="0" xfId="0" applyFont="1" applyAlignment="1" applyProtection="1">
      <alignment vertical="center" wrapText="1"/>
      <protection locked="0"/>
    </xf>
    <xf numFmtId="165" fontId="47" fillId="5" borderId="38" xfId="0" applyNumberFormat="1" applyFont="1" applyFill="1" applyBorder="1" applyAlignment="1">
      <alignment horizontal="center" vertical="center" wrapText="1"/>
    </xf>
    <xf numFmtId="164" fontId="3" fillId="0" borderId="6" xfId="0" applyNumberFormat="1" applyFont="1" applyBorder="1" applyAlignment="1" applyProtection="1">
      <alignment horizontal="center" vertical="center" wrapText="1" readingOrder="2"/>
      <protection locked="0"/>
    </xf>
    <xf numFmtId="164" fontId="3" fillId="0" borderId="7" xfId="0" applyNumberFormat="1" applyFont="1" applyBorder="1" applyAlignment="1" applyProtection="1">
      <alignment horizontal="center" vertical="center" wrapText="1" readingOrder="2"/>
      <protection locked="0"/>
    </xf>
    <xf numFmtId="0" fontId="8" fillId="0" borderId="4" xfId="0" applyFont="1" applyBorder="1" applyAlignment="1">
      <alignment horizontal="center" vertical="center" wrapText="1" readingOrder="2"/>
    </xf>
    <xf numFmtId="0" fontId="8" fillId="0" borderId="0" xfId="0" applyFont="1" applyAlignment="1">
      <alignment horizontal="center" vertical="center" readingOrder="2"/>
    </xf>
    <xf numFmtId="0" fontId="8" fillId="0" borderId="5" xfId="0" applyFont="1" applyBorder="1" applyAlignment="1">
      <alignment horizontal="center" vertical="center" readingOrder="2"/>
    </xf>
    <xf numFmtId="0" fontId="15" fillId="0" borderId="18" xfId="0" applyFont="1" applyBorder="1" applyAlignment="1">
      <alignment horizontal="right" vertical="center" wrapText="1" readingOrder="2"/>
    </xf>
    <xf numFmtId="0" fontId="15" fillId="0" borderId="19" xfId="0" applyFont="1" applyBorder="1" applyAlignment="1">
      <alignment horizontal="right" vertical="center" wrapText="1" readingOrder="2"/>
    </xf>
    <xf numFmtId="0" fontId="15" fillId="0" borderId="16" xfId="0" applyFont="1" applyBorder="1" applyAlignment="1">
      <alignment horizontal="right" vertical="center" wrapText="1" readingOrder="2"/>
    </xf>
    <xf numFmtId="0" fontId="15" fillId="0" borderId="17" xfId="0" applyFont="1" applyBorder="1" applyAlignment="1">
      <alignment horizontal="right" vertical="center" wrapText="1" readingOrder="2"/>
    </xf>
    <xf numFmtId="0" fontId="15" fillId="0" borderId="20" xfId="0" applyFont="1" applyBorder="1" applyAlignment="1">
      <alignment horizontal="right" vertical="center" wrapText="1" readingOrder="2"/>
    </xf>
    <xf numFmtId="0" fontId="15" fillId="0" borderId="21" xfId="0" applyFont="1" applyBorder="1" applyAlignment="1">
      <alignment horizontal="right" vertical="center" wrapText="1" readingOrder="2"/>
    </xf>
    <xf numFmtId="0" fontId="16" fillId="0" borderId="28" xfId="0" applyFont="1" applyBorder="1" applyAlignment="1">
      <alignment horizontal="right" vertical="center" wrapText="1" readingOrder="2"/>
    </xf>
    <xf numFmtId="0" fontId="16" fillId="0" borderId="40" xfId="0" applyFont="1" applyBorder="1" applyAlignment="1">
      <alignment horizontal="right" vertical="center" wrapText="1" readingOrder="2"/>
    </xf>
    <xf numFmtId="0" fontId="16" fillId="0" borderId="41" xfId="0" applyFont="1" applyBorder="1" applyAlignment="1">
      <alignment horizontal="right" vertical="center" wrapText="1" readingOrder="2"/>
    </xf>
    <xf numFmtId="0" fontId="13" fillId="0" borderId="18" xfId="0" applyFont="1" applyBorder="1" applyAlignment="1">
      <alignment horizontal="right" vertical="center" wrapText="1" readingOrder="2"/>
    </xf>
    <xf numFmtId="0" fontId="13" fillId="0" borderId="14" xfId="0" applyFont="1" applyBorder="1" applyAlignment="1">
      <alignment horizontal="center" vertical="center" readingOrder="2"/>
    </xf>
    <xf numFmtId="0" fontId="13" fillId="0" borderId="28" xfId="0" applyFont="1" applyBorder="1" applyAlignment="1">
      <alignment horizontal="right" vertical="center" wrapText="1" readingOrder="2"/>
    </xf>
    <xf numFmtId="0" fontId="13" fillId="0" borderId="36" xfId="0" applyFont="1" applyBorder="1" applyAlignment="1">
      <alignment horizontal="center" vertical="center" readingOrder="2"/>
    </xf>
    <xf numFmtId="0" fontId="13" fillId="0" borderId="47" xfId="0" applyFont="1" applyBorder="1" applyAlignment="1">
      <alignment horizontal="center" vertical="center" readingOrder="2"/>
    </xf>
    <xf numFmtId="0" fontId="13" fillId="0" borderId="46" xfId="0" applyFont="1" applyBorder="1" applyAlignment="1">
      <alignment horizontal="center" vertical="center" readingOrder="2"/>
    </xf>
    <xf numFmtId="0" fontId="3" fillId="0" borderId="10"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11" xfId="0" applyFont="1" applyBorder="1" applyAlignment="1" applyProtection="1">
      <alignment horizontal="right" vertical="center"/>
      <protection locked="0"/>
    </xf>
    <xf numFmtId="0" fontId="3" fillId="0" borderId="10" xfId="0" applyFont="1" applyBorder="1" applyAlignment="1" applyProtection="1">
      <alignment horizontal="center" vertical="center" wrapText="1" readingOrder="2"/>
      <protection locked="0"/>
    </xf>
    <xf numFmtId="0" fontId="3" fillId="0" borderId="12" xfId="0" applyFont="1" applyBorder="1" applyAlignment="1" applyProtection="1">
      <alignment horizontal="center" vertical="center" wrapText="1" readingOrder="2"/>
      <protection locked="0"/>
    </xf>
    <xf numFmtId="0" fontId="3" fillId="0" borderId="11" xfId="0" applyFont="1" applyBorder="1" applyAlignment="1" applyProtection="1">
      <alignment horizontal="center" vertical="center" wrapText="1" readingOrder="2"/>
      <protection locked="0"/>
    </xf>
    <xf numFmtId="0" fontId="3" fillId="0" borderId="2" xfId="0" applyFont="1" applyBorder="1" applyAlignment="1" applyProtection="1">
      <alignment horizontal="center" vertical="center" wrapText="1" readingOrder="2"/>
      <protection locked="0"/>
    </xf>
    <xf numFmtId="0" fontId="3" fillId="0" borderId="3" xfId="0" applyFont="1" applyBorder="1" applyAlignment="1" applyProtection="1">
      <alignment horizontal="center" vertical="center" wrapText="1" readingOrder="2"/>
      <protection locked="0"/>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horizontal="center" vertical="center" wrapText="1" readingOrder="2"/>
    </xf>
    <xf numFmtId="0" fontId="3" fillId="0" borderId="0" xfId="0" applyFont="1" applyAlignment="1" applyProtection="1">
      <alignment horizontal="center" vertical="center" readingOrder="2"/>
      <protection locked="0"/>
    </xf>
    <xf numFmtId="0" fontId="2" fillId="0" borderId="0" xfId="0" applyFont="1" applyAlignment="1">
      <alignment horizontal="center" vertical="center" readingOrder="2"/>
    </xf>
    <xf numFmtId="0" fontId="2" fillId="0" borderId="0" xfId="0" applyFont="1" applyAlignment="1">
      <alignment horizontal="center" vertical="center"/>
    </xf>
    <xf numFmtId="0" fontId="2" fillId="0" borderId="0" xfId="0" applyFont="1" applyAlignment="1">
      <alignment horizontal="right" vertical="center" wrapText="1" readingOrder="2"/>
    </xf>
    <xf numFmtId="0" fontId="0" fillId="0" borderId="0" xfId="0" applyAlignment="1" applyProtection="1">
      <alignment horizontal="center"/>
      <protection locked="0"/>
    </xf>
    <xf numFmtId="0" fontId="4" fillId="4" borderId="28" xfId="0" applyFont="1" applyFill="1" applyBorder="1" applyAlignment="1" applyProtection="1">
      <alignment vertical="center" readingOrder="2"/>
      <protection locked="0"/>
    </xf>
    <xf numFmtId="0" fontId="4" fillId="4" borderId="27" xfId="0" applyFont="1" applyFill="1" applyBorder="1" applyAlignment="1" applyProtection="1">
      <alignment vertical="center" readingOrder="2"/>
      <protection locked="0"/>
    </xf>
    <xf numFmtId="0" fontId="36" fillId="4" borderId="48" xfId="0" applyFont="1" applyFill="1" applyBorder="1" applyAlignment="1" applyProtection="1">
      <alignment horizontal="right" vertical="center" wrapText="1" readingOrder="2"/>
      <protection locked="0"/>
    </xf>
    <xf numFmtId="0" fontId="36" fillId="4" borderId="45" xfId="0" applyFont="1" applyFill="1" applyBorder="1" applyAlignment="1" applyProtection="1">
      <alignment horizontal="right" vertical="center" wrapText="1" readingOrder="2"/>
      <protection locked="0"/>
    </xf>
    <xf numFmtId="0" fontId="16" fillId="0" borderId="12" xfId="0" applyFont="1" applyBorder="1" applyAlignment="1" applyProtection="1">
      <alignment horizontal="right" vertical="top" wrapText="1" readingOrder="2"/>
      <protection locked="0"/>
    </xf>
    <xf numFmtId="0" fontId="16" fillId="0" borderId="11" xfId="0" applyFont="1" applyBorder="1" applyAlignment="1" applyProtection="1">
      <alignment horizontal="right" vertical="top" wrapText="1" readingOrder="2"/>
      <protection locked="0"/>
    </xf>
    <xf numFmtId="0" fontId="4" fillId="2" borderId="1" xfId="0"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49" fontId="13" fillId="0" borderId="10" xfId="0" applyNumberFormat="1" applyFont="1" applyBorder="1" applyAlignment="1">
      <alignment horizontal="center" vertical="center" wrapText="1" readingOrder="2"/>
    </xf>
    <xf numFmtId="49" fontId="13" fillId="0" borderId="11" xfId="0" applyNumberFormat="1" applyFont="1" applyBorder="1" applyAlignment="1">
      <alignment horizontal="center" vertical="center" wrapText="1" readingOrder="2"/>
    </xf>
    <xf numFmtId="49" fontId="13" fillId="0" borderId="4" xfId="0" applyNumberFormat="1" applyFont="1" applyBorder="1" applyAlignment="1">
      <alignment horizontal="center" vertical="center" wrapText="1" readingOrder="2"/>
    </xf>
    <xf numFmtId="49" fontId="13" fillId="0" borderId="5" xfId="0" applyNumberFormat="1" applyFont="1" applyBorder="1" applyAlignment="1">
      <alignment horizontal="center" vertical="center" wrapText="1" readingOrder="2"/>
    </xf>
    <xf numFmtId="0" fontId="36" fillId="2" borderId="10" xfId="0" applyFont="1" applyFill="1" applyBorder="1" applyAlignment="1">
      <alignment horizontal="center" vertical="center" wrapText="1" readingOrder="2"/>
    </xf>
    <xf numFmtId="0" fontId="36" fillId="2" borderId="11" xfId="0" applyFont="1" applyFill="1" applyBorder="1" applyAlignment="1">
      <alignment horizontal="center" vertical="center" readingOrder="2"/>
    </xf>
    <xf numFmtId="0" fontId="4" fillId="4" borderId="28" xfId="0" applyFont="1" applyFill="1" applyBorder="1" applyAlignment="1">
      <alignment vertical="center" readingOrder="2"/>
    </xf>
    <xf numFmtId="0" fontId="4" fillId="4" borderId="27" xfId="0" applyFont="1" applyFill="1" applyBorder="1" applyAlignment="1">
      <alignment vertical="center" readingOrder="2"/>
    </xf>
    <xf numFmtId="164" fontId="42" fillId="0" borderId="6" xfId="0" applyNumberFormat="1" applyFont="1" applyBorder="1" applyAlignment="1" applyProtection="1">
      <alignment horizontal="center" vertical="center" wrapText="1" readingOrder="2"/>
      <protection locked="0"/>
    </xf>
    <xf numFmtId="0" fontId="33" fillId="0" borderId="4" xfId="0" applyFont="1" applyBorder="1" applyAlignment="1">
      <alignment horizontal="center" vertical="center" wrapText="1" readingOrder="2"/>
    </xf>
    <xf numFmtId="0" fontId="33" fillId="0" borderId="0" xfId="0" applyFont="1" applyAlignment="1">
      <alignment horizontal="center" vertical="center" readingOrder="2"/>
    </xf>
    <xf numFmtId="0" fontId="33" fillId="0" borderId="5" xfId="0" applyFont="1" applyBorder="1" applyAlignment="1">
      <alignment horizontal="center" vertical="center" readingOrder="2"/>
    </xf>
    <xf numFmtId="0" fontId="16" fillId="0" borderId="10" xfId="0" applyFont="1" applyBorder="1" applyAlignment="1" applyProtection="1">
      <alignment horizontal="right" vertical="top" wrapText="1" readingOrder="2"/>
      <protection locked="0"/>
    </xf>
    <xf numFmtId="0" fontId="16" fillId="0" borderId="10" xfId="0" applyFont="1" applyBorder="1" applyAlignment="1" applyProtection="1">
      <alignment horizontal="center" vertical="center" readingOrder="2"/>
      <protection locked="0"/>
    </xf>
    <xf numFmtId="0" fontId="16" fillId="0" borderId="11" xfId="0" applyFont="1" applyBorder="1" applyAlignment="1" applyProtection="1">
      <alignment horizontal="center" vertical="center" readingOrder="2"/>
      <protection locked="0"/>
    </xf>
    <xf numFmtId="0" fontId="40" fillId="0" borderId="4" xfId="0" applyFont="1" applyBorder="1" applyAlignment="1">
      <alignment horizontal="center" vertical="center" readingOrder="2"/>
    </xf>
    <xf numFmtId="0" fontId="40" fillId="0" borderId="0" xfId="0" applyFont="1" applyAlignment="1">
      <alignment horizontal="center" vertical="center" readingOrder="2"/>
    </xf>
    <xf numFmtId="0" fontId="4" fillId="0" borderId="4" xfId="0" applyFont="1" applyBorder="1" applyAlignment="1">
      <alignment vertical="center" wrapText="1" readingOrder="2"/>
    </xf>
    <xf numFmtId="0" fontId="4" fillId="0" borderId="0" xfId="0" applyFont="1" applyAlignment="1">
      <alignment vertical="center" wrapText="1" readingOrder="2"/>
    </xf>
    <xf numFmtId="0" fontId="4" fillId="3" borderId="29" xfId="0" applyFont="1" applyFill="1" applyBorder="1" applyAlignment="1">
      <alignment vertical="center" readingOrder="2"/>
    </xf>
    <xf numFmtId="0" fontId="4" fillId="3" borderId="30" xfId="0" applyFont="1" applyFill="1" applyBorder="1" applyAlignment="1">
      <alignment vertical="center" readingOrder="2"/>
    </xf>
    <xf numFmtId="0" fontId="4" fillId="3" borderId="31" xfId="0" applyFont="1" applyFill="1" applyBorder="1" applyAlignment="1">
      <alignment vertical="center" readingOrder="2"/>
    </xf>
    <xf numFmtId="0" fontId="4" fillId="4" borderId="14" xfId="0" applyFont="1" applyFill="1" applyBorder="1" applyAlignment="1">
      <alignment vertical="center" readingOrder="2"/>
    </xf>
    <xf numFmtId="0" fontId="4" fillId="4" borderId="18" xfId="0" applyFont="1" applyFill="1" applyBorder="1" applyAlignment="1">
      <alignment vertical="center" readingOrder="2"/>
    </xf>
    <xf numFmtId="0" fontId="4" fillId="4" borderId="19" xfId="0" applyFont="1" applyFill="1" applyBorder="1" applyAlignment="1">
      <alignment vertical="center" readingOrder="2"/>
    </xf>
    <xf numFmtId="0" fontId="4" fillId="4" borderId="39" xfId="0" applyFont="1" applyFill="1" applyBorder="1" applyAlignment="1">
      <alignment vertical="center" readingOrder="2"/>
    </xf>
    <xf numFmtId="0" fontId="4" fillId="4" borderId="40" xfId="0" applyFont="1" applyFill="1" applyBorder="1" applyAlignment="1">
      <alignment vertical="center" readingOrder="2"/>
    </xf>
    <xf numFmtId="0" fontId="4" fillId="4" borderId="41" xfId="0" applyFont="1" applyFill="1" applyBorder="1" applyAlignment="1">
      <alignment vertical="center" readingOrder="2"/>
    </xf>
    <xf numFmtId="0" fontId="4" fillId="4" borderId="37" xfId="0" applyFont="1" applyFill="1" applyBorder="1" applyAlignment="1">
      <alignment vertical="center" readingOrder="2"/>
    </xf>
    <xf numFmtId="0" fontId="4" fillId="4" borderId="49" xfId="0" applyFont="1" applyFill="1" applyBorder="1" applyAlignment="1">
      <alignment vertical="center" readingOrder="2"/>
    </xf>
    <xf numFmtId="0" fontId="4" fillId="4" borderId="50" xfId="0" applyFont="1" applyFill="1" applyBorder="1" applyAlignment="1">
      <alignment vertical="center" readingOrder="2"/>
    </xf>
    <xf numFmtId="0" fontId="4" fillId="4" borderId="14" xfId="0" applyFont="1" applyFill="1" applyBorder="1" applyAlignment="1">
      <alignment vertical="center" wrapText="1" readingOrder="2"/>
    </xf>
    <xf numFmtId="0" fontId="4" fillId="4" borderId="18" xfId="0" applyFont="1" applyFill="1" applyBorder="1" applyAlignment="1">
      <alignment vertical="center" wrapText="1" readingOrder="2"/>
    </xf>
    <xf numFmtId="0" fontId="4" fillId="4" borderId="19" xfId="0" applyFont="1" applyFill="1" applyBorder="1" applyAlignment="1">
      <alignment vertical="center" wrapText="1" readingOrder="2"/>
    </xf>
    <xf numFmtId="0" fontId="4" fillId="4" borderId="46" xfId="0" applyFont="1" applyFill="1" applyBorder="1" applyAlignment="1">
      <alignment vertical="center" readingOrder="2"/>
    </xf>
    <xf numFmtId="0" fontId="4" fillId="4" borderId="33" xfId="0" applyFont="1" applyFill="1" applyBorder="1" applyAlignment="1">
      <alignment vertical="center" readingOrder="2"/>
    </xf>
    <xf numFmtId="0" fontId="4" fillId="4" borderId="42" xfId="0" applyFont="1" applyFill="1" applyBorder="1" applyAlignment="1">
      <alignment vertical="center" readingOrder="2"/>
    </xf>
    <xf numFmtId="0" fontId="0" fillId="0" borderId="2" xfId="0" applyBorder="1" applyAlignment="1">
      <alignment horizontal="center"/>
    </xf>
    <xf numFmtId="0" fontId="13" fillId="0" borderId="39" xfId="0" applyFont="1" applyBorder="1" applyAlignment="1">
      <alignment horizontal="right" vertical="center" readingOrder="2"/>
    </xf>
    <xf numFmtId="0" fontId="13" fillId="0" borderId="40" xfId="0" applyFont="1" applyBorder="1" applyAlignment="1">
      <alignment horizontal="right" vertical="center" readingOrder="2"/>
    </xf>
    <xf numFmtId="0" fontId="13" fillId="0" borderId="41" xfId="0" applyFont="1" applyBorder="1" applyAlignment="1">
      <alignment horizontal="right" vertical="center" readingOrder="2"/>
    </xf>
    <xf numFmtId="0" fontId="13" fillId="0" borderId="37" xfId="0" applyFont="1" applyBorder="1" applyAlignment="1">
      <alignment horizontal="right" vertical="center" readingOrder="2"/>
    </xf>
    <xf numFmtId="0" fontId="13" fillId="0" borderId="49" xfId="0" applyFont="1" applyBorder="1" applyAlignment="1">
      <alignment horizontal="right" vertical="center" readingOrder="2"/>
    </xf>
    <xf numFmtId="0" fontId="13" fillId="0" borderId="50" xfId="0" applyFont="1" applyBorder="1" applyAlignment="1">
      <alignment horizontal="right" vertical="center" readingOrder="2"/>
    </xf>
    <xf numFmtId="0" fontId="13" fillId="0" borderId="46" xfId="0" applyFont="1" applyBorder="1" applyAlignment="1">
      <alignment horizontal="right" vertical="center" readingOrder="2"/>
    </xf>
    <xf numFmtId="0" fontId="13" fillId="0" borderId="33" xfId="0" applyFont="1" applyBorder="1" applyAlignment="1">
      <alignment horizontal="right" vertical="center" readingOrder="2"/>
    </xf>
    <xf numFmtId="0" fontId="13" fillId="0" borderId="42" xfId="0" applyFont="1" applyBorder="1" applyAlignment="1">
      <alignment horizontal="right" vertical="center" readingOrder="2"/>
    </xf>
    <xf numFmtId="0" fontId="4" fillId="4" borderId="43" xfId="0" applyFont="1" applyFill="1" applyBorder="1" applyAlignment="1">
      <alignment horizontal="right" vertical="center" wrapText="1" readingOrder="2"/>
    </xf>
    <xf numFmtId="0" fontId="4" fillId="4" borderId="44" xfId="0" applyFont="1" applyFill="1" applyBorder="1" applyAlignment="1">
      <alignment horizontal="right" vertical="center" wrapText="1" readingOrder="2"/>
    </xf>
    <xf numFmtId="0" fontId="4" fillId="4" borderId="52" xfId="0" applyFont="1" applyFill="1" applyBorder="1" applyAlignment="1">
      <alignment horizontal="right" vertical="center" wrapText="1" readingOrder="2"/>
    </xf>
    <xf numFmtId="0" fontId="4" fillId="4" borderId="8" xfId="0" applyFont="1" applyFill="1" applyBorder="1" applyAlignment="1">
      <alignment horizontal="right" vertical="center" wrapText="1" readingOrder="2"/>
    </xf>
    <xf numFmtId="0" fontId="4" fillId="4" borderId="6" xfId="0" applyFont="1" applyFill="1" applyBorder="1" applyAlignment="1">
      <alignment horizontal="right" vertical="center" wrapText="1" readingOrder="2"/>
    </xf>
    <xf numFmtId="0" fontId="4" fillId="4" borderId="7" xfId="0" applyFont="1" applyFill="1" applyBorder="1" applyAlignment="1">
      <alignment horizontal="right" vertical="center" wrapText="1" readingOrder="2"/>
    </xf>
    <xf numFmtId="0" fontId="15" fillId="0" borderId="41" xfId="0" applyFont="1" applyBorder="1" applyAlignment="1" applyProtection="1">
      <alignment horizontal="center" vertical="center" wrapText="1"/>
      <protection locked="0"/>
    </xf>
    <xf numFmtId="0" fontId="15" fillId="0" borderId="50" xfId="0" applyFont="1" applyBorder="1" applyAlignment="1" applyProtection="1">
      <alignment horizontal="center" vertical="center" wrapText="1"/>
      <protection locked="0"/>
    </xf>
    <xf numFmtId="0" fontId="4" fillId="3" borderId="10" xfId="0" applyFont="1" applyFill="1" applyBorder="1" applyAlignment="1">
      <alignment horizontal="center" vertical="center" readingOrder="2"/>
    </xf>
    <xf numFmtId="0" fontId="4" fillId="3" borderId="12" xfId="0" applyFont="1" applyFill="1" applyBorder="1" applyAlignment="1">
      <alignment horizontal="center" vertical="center" readingOrder="2"/>
    </xf>
    <xf numFmtId="0" fontId="4" fillId="3" borderId="11" xfId="0" applyFont="1" applyFill="1" applyBorder="1" applyAlignment="1">
      <alignment horizontal="center" vertical="center" readingOrder="2"/>
    </xf>
    <xf numFmtId="0" fontId="13" fillId="0" borderId="43" xfId="0" applyFont="1" applyBorder="1" applyAlignment="1">
      <alignment horizontal="right" vertical="center" wrapText="1" readingOrder="2"/>
    </xf>
    <xf numFmtId="0" fontId="13" fillId="0" borderId="44" xfId="0" applyFont="1" applyBorder="1" applyAlignment="1">
      <alignment horizontal="right" vertical="center" wrapText="1" readingOrder="2"/>
    </xf>
    <xf numFmtId="0" fontId="13" fillId="0" borderId="52" xfId="0" applyFont="1" applyBorder="1" applyAlignment="1">
      <alignment horizontal="right" vertical="center" wrapText="1" readingOrder="2"/>
    </xf>
    <xf numFmtId="0" fontId="13" fillId="0" borderId="8" xfId="0" applyFont="1" applyBorder="1" applyAlignment="1">
      <alignment horizontal="right" vertical="center" wrapText="1" readingOrder="2"/>
    </xf>
    <xf numFmtId="0" fontId="13" fillId="0" borderId="6" xfId="0" applyFont="1" applyBorder="1" applyAlignment="1">
      <alignment horizontal="right" vertical="center" wrapText="1" readingOrder="2"/>
    </xf>
    <xf numFmtId="0" fontId="13" fillId="0" borderId="7" xfId="0" applyFont="1" applyBorder="1" applyAlignment="1">
      <alignment horizontal="right" vertical="center" wrapText="1" readingOrder="2"/>
    </xf>
    <xf numFmtId="0" fontId="44" fillId="0" borderId="29" xfId="0" applyFont="1" applyBorder="1" applyAlignment="1">
      <alignment horizontal="center" vertical="center" wrapText="1" readingOrder="2"/>
    </xf>
    <xf numFmtId="0" fontId="44" fillId="0" borderId="30" xfId="0" applyFont="1" applyBorder="1" applyAlignment="1">
      <alignment horizontal="center" vertical="center" wrapText="1" readingOrder="2"/>
    </xf>
    <xf numFmtId="0" fontId="44" fillId="0" borderId="31" xfId="0" applyFont="1" applyBorder="1" applyAlignment="1">
      <alignment horizontal="center" vertical="center" wrapText="1" readingOrder="2"/>
    </xf>
    <xf numFmtId="0" fontId="13" fillId="0" borderId="48" xfId="0" applyFont="1" applyBorder="1" applyAlignment="1">
      <alignment horizontal="right" vertical="center" wrapText="1" readingOrder="2"/>
    </xf>
    <xf numFmtId="0" fontId="13" fillId="0" borderId="45" xfId="0" applyFont="1" applyBorder="1" applyAlignment="1">
      <alignment horizontal="right" vertical="center" wrapText="1" readingOrder="2"/>
    </xf>
    <xf numFmtId="0" fontId="13" fillId="0" borderId="51" xfId="0" applyFont="1" applyBorder="1" applyAlignment="1">
      <alignment horizontal="right" vertical="center" wrapText="1" readingOrder="2"/>
    </xf>
    <xf numFmtId="0" fontId="46" fillId="5" borderId="8" xfId="0" applyFont="1" applyFill="1" applyBorder="1" applyAlignment="1">
      <alignment horizontal="center" vertical="center" readingOrder="2"/>
    </xf>
    <xf numFmtId="0" fontId="46" fillId="5" borderId="6" xfId="0" applyFont="1" applyFill="1" applyBorder="1" applyAlignment="1">
      <alignment horizontal="center" vertical="center" readingOrder="2"/>
    </xf>
    <xf numFmtId="0" fontId="13" fillId="0" borderId="52" xfId="0" applyFont="1" applyBorder="1" applyAlignment="1" applyProtection="1">
      <alignment horizontal="center" vertical="center" readingOrder="2"/>
      <protection locked="0"/>
    </xf>
    <xf numFmtId="0" fontId="13" fillId="0" borderId="51" xfId="0" applyFont="1" applyBorder="1" applyAlignment="1" applyProtection="1">
      <alignment horizontal="center" vertical="center" readingOrder="2"/>
      <protection locked="0"/>
    </xf>
    <xf numFmtId="0" fontId="13" fillId="0" borderId="7" xfId="0" applyFont="1" applyBorder="1" applyAlignment="1" applyProtection="1">
      <alignment horizontal="center" vertical="center" readingOrder="2"/>
      <protection locked="0"/>
    </xf>
    <xf numFmtId="0" fontId="13" fillId="3" borderId="10" xfId="0" applyFont="1" applyFill="1" applyBorder="1" applyAlignment="1">
      <alignment horizontal="center" vertical="center" readingOrder="2"/>
    </xf>
    <xf numFmtId="0" fontId="13" fillId="3" borderId="12" xfId="0" applyFont="1" applyFill="1" applyBorder="1" applyAlignment="1">
      <alignment horizontal="center" vertical="center" readingOrder="2"/>
    </xf>
    <xf numFmtId="0" fontId="13" fillId="3" borderId="11" xfId="0" applyFont="1" applyFill="1" applyBorder="1" applyAlignment="1">
      <alignment horizontal="center" vertical="center" readingOrder="2"/>
    </xf>
    <xf numFmtId="0" fontId="13" fillId="0" borderId="14" xfId="0" applyFont="1" applyBorder="1" applyAlignment="1">
      <alignment horizontal="right" vertical="center" wrapText="1" readingOrder="2"/>
    </xf>
    <xf numFmtId="0" fontId="13" fillId="0" borderId="19" xfId="0" applyFont="1" applyBorder="1" applyAlignment="1">
      <alignment horizontal="right" vertical="center" wrapText="1" readingOrder="2"/>
    </xf>
    <xf numFmtId="0" fontId="4" fillId="4" borderId="28" xfId="0" applyFont="1" applyFill="1" applyBorder="1" applyAlignment="1">
      <alignment vertical="center" wrapText="1" readingOrder="2"/>
    </xf>
    <xf numFmtId="0" fontId="4" fillId="4" borderId="27" xfId="0" applyFont="1" applyFill="1" applyBorder="1" applyAlignment="1">
      <alignment vertical="center" wrapText="1" readingOrder="2"/>
    </xf>
    <xf numFmtId="0" fontId="4" fillId="4" borderId="46" xfId="0" applyFont="1" applyFill="1" applyBorder="1" applyAlignment="1">
      <alignment vertical="center" wrapText="1" readingOrder="2"/>
    </xf>
    <xf numFmtId="0" fontId="4" fillId="4" borderId="60" xfId="0" applyFont="1" applyFill="1" applyBorder="1" applyAlignment="1">
      <alignment vertical="center" readingOrder="2"/>
    </xf>
    <xf numFmtId="0" fontId="4" fillId="4" borderId="61" xfId="0" applyFont="1" applyFill="1" applyBorder="1" applyAlignment="1">
      <alignment vertical="center" readingOrder="2"/>
    </xf>
    <xf numFmtId="0" fontId="4" fillId="6" borderId="15" xfId="0" applyFont="1" applyFill="1" applyBorder="1" applyAlignment="1">
      <alignment vertical="center" readingOrder="2"/>
    </xf>
    <xf numFmtId="0" fontId="4" fillId="6" borderId="20" xfId="0" applyFont="1" applyFill="1" applyBorder="1" applyAlignment="1">
      <alignment vertical="center" readingOrder="2"/>
    </xf>
    <xf numFmtId="168" fontId="51" fillId="0" borderId="10" xfId="0" applyNumberFormat="1" applyFont="1" applyBorder="1" applyAlignment="1" applyProtection="1">
      <alignment horizontal="center" vertical="center" readingOrder="1"/>
      <protection locked="0"/>
    </xf>
    <xf numFmtId="168" fontId="51" fillId="0" borderId="11" xfId="0" applyNumberFormat="1" applyFont="1" applyBorder="1" applyAlignment="1" applyProtection="1">
      <alignment horizontal="center" vertical="center" readingOrder="1"/>
      <protection locked="0"/>
    </xf>
    <xf numFmtId="0" fontId="51" fillId="0" borderId="39" xfId="0" applyFont="1" applyBorder="1" applyAlignment="1" applyProtection="1">
      <alignment horizontal="center"/>
      <protection locked="0"/>
    </xf>
    <xf numFmtId="0" fontId="51" fillId="0" borderId="40" xfId="0" applyFont="1" applyBorder="1" applyAlignment="1" applyProtection="1">
      <alignment horizontal="center"/>
      <protection locked="0"/>
    </xf>
    <xf numFmtId="0" fontId="51" fillId="0" borderId="27" xfId="0" applyFont="1" applyBorder="1" applyAlignment="1" applyProtection="1">
      <alignment horizontal="center"/>
      <protection locked="0"/>
    </xf>
    <xf numFmtId="0" fontId="52" fillId="8" borderId="39" xfId="0" applyFont="1" applyFill="1" applyBorder="1" applyAlignment="1" applyProtection="1">
      <alignment horizontal="center" vertical="center" wrapText="1" readingOrder="2"/>
      <protection locked="0"/>
    </xf>
    <xf numFmtId="0" fontId="52" fillId="8" borderId="27" xfId="0" applyFont="1" applyFill="1" applyBorder="1" applyAlignment="1" applyProtection="1">
      <alignment horizontal="center" vertical="center" wrapText="1" readingOrder="2"/>
      <protection locked="0"/>
    </xf>
    <xf numFmtId="0" fontId="52" fillId="8" borderId="18" xfId="0" applyFont="1" applyFill="1" applyBorder="1" applyAlignment="1" applyProtection="1">
      <alignment horizontal="center" vertical="center" wrapText="1" readingOrder="2"/>
      <protection locked="0"/>
    </xf>
    <xf numFmtId="0" fontId="52" fillId="8" borderId="37" xfId="0" applyFont="1" applyFill="1" applyBorder="1" applyAlignment="1" applyProtection="1">
      <alignment horizontal="center" vertical="center" wrapText="1" readingOrder="2"/>
      <protection locked="0"/>
    </xf>
    <xf numFmtId="0" fontId="52" fillId="8" borderId="56" xfId="0" applyFont="1" applyFill="1" applyBorder="1" applyAlignment="1" applyProtection="1">
      <alignment horizontal="center" vertical="center" wrapText="1" readingOrder="2"/>
      <protection locked="0"/>
    </xf>
    <xf numFmtId="0" fontId="52" fillId="8" borderId="20" xfId="0" applyFont="1" applyFill="1" applyBorder="1" applyAlignment="1" applyProtection="1">
      <alignment horizontal="center" vertical="center" wrapText="1" readingOrder="2"/>
      <protection locked="0"/>
    </xf>
    <xf numFmtId="164" fontId="53" fillId="0" borderId="6" xfId="0" applyNumberFormat="1" applyFont="1" applyBorder="1" applyAlignment="1" applyProtection="1">
      <alignment horizontal="center" vertical="center" wrapText="1" readingOrder="2"/>
      <protection locked="0"/>
    </xf>
    <xf numFmtId="164" fontId="53" fillId="0" borderId="7" xfId="0" applyNumberFormat="1" applyFont="1" applyBorder="1" applyAlignment="1" applyProtection="1">
      <alignment horizontal="center" vertical="center" wrapText="1" readingOrder="2"/>
      <protection locked="0"/>
    </xf>
    <xf numFmtId="0" fontId="55" fillId="0" borderId="4" xfId="0" applyFont="1" applyBorder="1" applyAlignment="1">
      <alignment horizontal="center" vertical="center" wrapText="1" readingOrder="2"/>
    </xf>
    <xf numFmtId="0" fontId="55" fillId="0" borderId="0" xfId="0" applyFont="1" applyAlignment="1">
      <alignment horizontal="center" vertical="center" readingOrder="2"/>
    </xf>
    <xf numFmtId="0" fontId="55" fillId="0" borderId="5" xfId="0" applyFont="1" applyBorder="1" applyAlignment="1">
      <alignment horizontal="center" vertical="center" readingOrder="2"/>
    </xf>
    <xf numFmtId="0" fontId="58" fillId="0" borderId="4" xfId="0" applyFont="1" applyBorder="1" applyAlignment="1">
      <alignment horizontal="center" vertical="center" wrapText="1" readingOrder="2"/>
    </xf>
    <xf numFmtId="0" fontId="58" fillId="0" borderId="5" xfId="0" applyFont="1" applyBorder="1" applyAlignment="1">
      <alignment horizontal="center" vertical="center" wrapText="1" readingOrder="2"/>
    </xf>
    <xf numFmtId="0" fontId="52" fillId="2" borderId="13" xfId="0" applyFont="1" applyFill="1" applyBorder="1" applyAlignment="1">
      <alignment horizontal="center" vertical="center" wrapText="1" readingOrder="2"/>
    </xf>
    <xf numFmtId="0" fontId="52" fillId="2" borderId="16" xfId="0" applyFont="1" applyFill="1" applyBorder="1" applyAlignment="1">
      <alignment horizontal="center" vertical="center" wrapText="1" readingOrder="2"/>
    </xf>
    <xf numFmtId="0" fontId="53" fillId="0" borderId="0" xfId="0" applyFont="1" applyAlignment="1" applyProtection="1">
      <alignment horizontal="center"/>
      <protection locked="0"/>
    </xf>
    <xf numFmtId="0" fontId="53" fillId="0" borderId="0" xfId="0" applyFont="1" applyAlignment="1">
      <alignment horizontal="center"/>
    </xf>
    <xf numFmtId="0" fontId="52" fillId="0" borderId="0" xfId="0" applyFont="1" applyAlignment="1">
      <alignment horizontal="right"/>
    </xf>
    <xf numFmtId="0" fontId="55" fillId="0" borderId="0" xfId="0" applyFont="1" applyAlignment="1">
      <alignment horizontal="center" vertical="center" wrapText="1" readingOrder="2"/>
    </xf>
    <xf numFmtId="0" fontId="52" fillId="0" borderId="0" xfId="0" applyFont="1" applyAlignment="1">
      <alignment horizontal="center" vertical="top" wrapText="1"/>
    </xf>
    <xf numFmtId="0" fontId="51" fillId="0" borderId="10" xfId="0" applyFont="1" applyBorder="1" applyAlignment="1">
      <alignment horizontal="center" vertical="center"/>
    </xf>
    <xf numFmtId="0" fontId="51" fillId="0" borderId="11" xfId="0" applyFont="1" applyBorder="1" applyAlignment="1">
      <alignment horizontal="center" vertical="center"/>
    </xf>
    <xf numFmtId="0" fontId="51" fillId="0" borderId="1" xfId="0" applyFont="1" applyBorder="1" applyAlignment="1">
      <alignment horizontal="right" vertical="center"/>
    </xf>
    <xf numFmtId="0" fontId="51" fillId="0" borderId="2" xfId="0" applyFont="1" applyBorder="1" applyAlignment="1">
      <alignment horizontal="right" vertical="center"/>
    </xf>
    <xf numFmtId="0" fontId="51" fillId="0" borderId="3" xfId="0" applyFont="1" applyBorder="1" applyAlignment="1">
      <alignment horizontal="right" vertical="center"/>
    </xf>
    <xf numFmtId="0" fontId="51" fillId="0" borderId="4" xfId="0" applyFont="1" applyBorder="1" applyAlignment="1">
      <alignment horizontal="right" vertical="center"/>
    </xf>
    <xf numFmtId="0" fontId="51" fillId="0" borderId="0" xfId="0" applyFont="1" applyAlignment="1">
      <alignment horizontal="right" vertical="center"/>
    </xf>
    <xf numFmtId="0" fontId="51" fillId="0" borderId="5" xfId="0" applyFont="1" applyBorder="1" applyAlignment="1">
      <alignment horizontal="right" vertical="center"/>
    </xf>
    <xf numFmtId="0" fontId="51" fillId="0" borderId="8" xfId="0" applyFont="1" applyBorder="1" applyAlignment="1">
      <alignment horizontal="right" vertical="center"/>
    </xf>
    <xf numFmtId="0" fontId="51" fillId="0" borderId="6" xfId="0" applyFont="1" applyBorder="1" applyAlignment="1">
      <alignment horizontal="right" vertical="center"/>
    </xf>
    <xf numFmtId="0" fontId="51" fillId="0" borderId="7" xfId="0" applyFont="1" applyBorder="1" applyAlignment="1">
      <alignment horizontal="right" vertical="center"/>
    </xf>
  </cellXfs>
  <cellStyles count="5">
    <cellStyle name="Currency" xfId="4" builtinId="4"/>
    <cellStyle name="Normal" xfId="0" builtinId="0"/>
    <cellStyle name="Normal_גיליון1" xfId="2" xr:uid="{00000000-0005-0000-0000-000002000000}"/>
    <cellStyle name="Normal_מ.אזורית_15_ממויין" xfId="3" xr:uid="{00000000-0005-0000-0000-000003000000}"/>
    <cellStyle name="Percent" xfId="1" builtinId="5"/>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theme="5"/>
        </patternFill>
      </fill>
    </dxf>
    <dxf>
      <fill>
        <patternFill>
          <bgColor theme="5"/>
        </patternFill>
      </fill>
    </dxf>
    <dxf>
      <fill>
        <patternFill>
          <bgColor theme="5"/>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left style="thin">
          <color indexed="64"/>
        </left>
        <right/>
        <top/>
        <bottom/>
        <vertical style="thin">
          <color indexed="64"/>
        </vertical>
        <horizontal/>
      </border>
    </dxf>
    <dxf>
      <font>
        <b val="0"/>
        <i val="0"/>
        <strike val="0"/>
        <condense val="0"/>
        <extend val="0"/>
        <outline val="0"/>
        <shadow val="0"/>
        <u val="none"/>
        <vertAlign val="baseline"/>
        <sz val="10"/>
        <color auto="1"/>
        <name val="Arial"/>
        <scheme val="minor"/>
      </font>
      <numFmt numFmtId="0" formatCode="General"/>
      <alignment horizontal="center" vertical="center" textRotation="0" wrapText="0" indent="0" justifyLastLine="0" shrinkToFit="0" readingOrder="0"/>
      <border diagonalUp="0" diagonalDown="0" outline="0">
        <left/>
        <right style="thin">
          <color indexed="64"/>
        </right>
        <top/>
        <bottom/>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9"/>
        <color auto="1"/>
        <name val="Arial"/>
        <scheme val="minor"/>
      </font>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dxf>
    <dxf>
      <border outline="0">
        <bottom style="thin">
          <color indexed="64"/>
        </bottom>
      </border>
    </dxf>
    <dxf>
      <font>
        <b/>
        <i val="0"/>
        <strike val="0"/>
        <condense val="0"/>
        <extend val="0"/>
        <outline val="0"/>
        <shadow val="0"/>
        <u val="none"/>
        <vertAlign val="baseline"/>
        <sz val="10"/>
        <color auto="1"/>
        <name val="Arial"/>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1133475</xdr:colOff>
          <xdr:row>17</xdr:row>
          <xdr:rowOff>257175</xdr:rowOff>
        </xdr:from>
        <xdr:to>
          <xdr:col>2</xdr:col>
          <xdr:colOff>447675</xdr:colOff>
          <xdr:row>19</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1133475</xdr:colOff>
          <xdr:row>17</xdr:row>
          <xdr:rowOff>257175</xdr:rowOff>
        </xdr:from>
        <xdr:to>
          <xdr:col>2</xdr:col>
          <xdr:colOff>447675</xdr:colOff>
          <xdr:row>19</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1104900</xdr:colOff>
          <xdr:row>35</xdr:row>
          <xdr:rowOff>0</xdr:rowOff>
        </xdr:from>
        <xdr:to>
          <xdr:col>2</xdr:col>
          <xdr:colOff>428625</xdr:colOff>
          <xdr:row>35</xdr:row>
          <xdr:rowOff>352425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25</xdr:row>
          <xdr:rowOff>0</xdr:rowOff>
        </xdr:from>
        <xdr:to>
          <xdr:col>2</xdr:col>
          <xdr:colOff>428625</xdr:colOff>
          <xdr:row>25</xdr:row>
          <xdr:rowOff>371475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1104900</xdr:colOff>
          <xdr:row>24</xdr:row>
          <xdr:rowOff>19050</xdr:rowOff>
        </xdr:from>
        <xdr:to>
          <xdr:col>2</xdr:col>
          <xdr:colOff>428625</xdr:colOff>
          <xdr:row>24</xdr:row>
          <xdr:rowOff>371475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1114425</xdr:colOff>
          <xdr:row>21</xdr:row>
          <xdr:rowOff>0</xdr:rowOff>
        </xdr:from>
        <xdr:to>
          <xdr:col>2</xdr:col>
          <xdr:colOff>476250</xdr:colOff>
          <xdr:row>21</xdr:row>
          <xdr:rowOff>342900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1114425</xdr:colOff>
          <xdr:row>22</xdr:row>
          <xdr:rowOff>0</xdr:rowOff>
        </xdr:from>
        <xdr:to>
          <xdr:col>2</xdr:col>
          <xdr:colOff>447675</xdr:colOff>
          <xdr:row>22</xdr:row>
          <xdr:rowOff>342900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1076325</xdr:colOff>
          <xdr:row>30</xdr:row>
          <xdr:rowOff>28575</xdr:rowOff>
        </xdr:from>
        <xdr:to>
          <xdr:col>2</xdr:col>
          <xdr:colOff>447675</xdr:colOff>
          <xdr:row>30</xdr:row>
          <xdr:rowOff>400050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1076325</xdr:colOff>
          <xdr:row>35</xdr:row>
          <xdr:rowOff>0</xdr:rowOff>
        </xdr:from>
        <xdr:to>
          <xdr:col>2</xdr:col>
          <xdr:colOff>447675</xdr:colOff>
          <xdr:row>35</xdr:row>
          <xdr:rowOff>333375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1057275</xdr:colOff>
          <xdr:row>36</xdr:row>
          <xdr:rowOff>0</xdr:rowOff>
        </xdr:from>
        <xdr:to>
          <xdr:col>2</xdr:col>
          <xdr:colOff>476250</xdr:colOff>
          <xdr:row>36</xdr:row>
          <xdr:rowOff>342900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1114425</xdr:colOff>
          <xdr:row>22</xdr:row>
          <xdr:rowOff>0</xdr:rowOff>
        </xdr:from>
        <xdr:to>
          <xdr:col>2</xdr:col>
          <xdr:colOff>476250</xdr:colOff>
          <xdr:row>22</xdr:row>
          <xdr:rowOff>342900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1114425</xdr:colOff>
          <xdr:row>22</xdr:row>
          <xdr:rowOff>0</xdr:rowOff>
        </xdr:from>
        <xdr:to>
          <xdr:col>2</xdr:col>
          <xdr:colOff>447675</xdr:colOff>
          <xdr:row>22</xdr:row>
          <xdr:rowOff>342900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1133475</xdr:colOff>
          <xdr:row>20</xdr:row>
          <xdr:rowOff>0</xdr:rowOff>
        </xdr:from>
        <xdr:to>
          <xdr:col>2</xdr:col>
          <xdr:colOff>447675</xdr:colOff>
          <xdr:row>20</xdr:row>
          <xdr:rowOff>371475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1133475</xdr:colOff>
          <xdr:row>20</xdr:row>
          <xdr:rowOff>0</xdr:rowOff>
        </xdr:from>
        <xdr:to>
          <xdr:col>2</xdr:col>
          <xdr:colOff>447675</xdr:colOff>
          <xdr:row>20</xdr:row>
          <xdr:rowOff>371475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1114425</xdr:colOff>
          <xdr:row>23</xdr:row>
          <xdr:rowOff>0</xdr:rowOff>
        </xdr:from>
        <xdr:to>
          <xdr:col>2</xdr:col>
          <xdr:colOff>447675</xdr:colOff>
          <xdr:row>24</xdr:row>
          <xdr:rowOff>9525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1114425</xdr:colOff>
          <xdr:row>23</xdr:row>
          <xdr:rowOff>0</xdr:rowOff>
        </xdr:from>
        <xdr:to>
          <xdr:col>2</xdr:col>
          <xdr:colOff>476250</xdr:colOff>
          <xdr:row>24</xdr:row>
          <xdr:rowOff>9525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1114425</xdr:colOff>
          <xdr:row>23</xdr:row>
          <xdr:rowOff>0</xdr:rowOff>
        </xdr:from>
        <xdr:to>
          <xdr:col>2</xdr:col>
          <xdr:colOff>447675</xdr:colOff>
          <xdr:row>24</xdr:row>
          <xdr:rowOff>9525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1114425</xdr:colOff>
          <xdr:row>36</xdr:row>
          <xdr:rowOff>0</xdr:rowOff>
        </xdr:from>
        <xdr:to>
          <xdr:col>2</xdr:col>
          <xdr:colOff>447675</xdr:colOff>
          <xdr:row>36</xdr:row>
          <xdr:rowOff>342900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1114425</xdr:colOff>
          <xdr:row>36</xdr:row>
          <xdr:rowOff>0</xdr:rowOff>
        </xdr:from>
        <xdr:to>
          <xdr:col>2</xdr:col>
          <xdr:colOff>476250</xdr:colOff>
          <xdr:row>36</xdr:row>
          <xdr:rowOff>342900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1114425</xdr:colOff>
          <xdr:row>36</xdr:row>
          <xdr:rowOff>0</xdr:rowOff>
        </xdr:from>
        <xdr:to>
          <xdr:col>2</xdr:col>
          <xdr:colOff>447675</xdr:colOff>
          <xdr:row>36</xdr:row>
          <xdr:rowOff>342900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1133475</xdr:colOff>
          <xdr:row>17</xdr:row>
          <xdr:rowOff>257175</xdr:rowOff>
        </xdr:from>
        <xdr:to>
          <xdr:col>2</xdr:col>
          <xdr:colOff>447675</xdr:colOff>
          <xdr:row>19</xdr:row>
          <xdr:rowOff>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1133475</xdr:colOff>
          <xdr:row>17</xdr:row>
          <xdr:rowOff>257175</xdr:rowOff>
        </xdr:from>
        <xdr:to>
          <xdr:col>2</xdr:col>
          <xdr:colOff>447675</xdr:colOff>
          <xdr:row>19</xdr:row>
          <xdr:rowOff>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1028700</xdr:colOff>
          <xdr:row>18</xdr:row>
          <xdr:rowOff>342900</xdr:rowOff>
        </xdr:from>
        <xdr:to>
          <xdr:col>2</xdr:col>
          <xdr:colOff>447675</xdr:colOff>
          <xdr:row>20</xdr:row>
          <xdr:rowOff>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1028700</xdr:colOff>
          <xdr:row>23</xdr:row>
          <xdr:rowOff>85725</xdr:rowOff>
        </xdr:from>
        <xdr:to>
          <xdr:col>2</xdr:col>
          <xdr:colOff>447675</xdr:colOff>
          <xdr:row>23</xdr:row>
          <xdr:rowOff>447675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25</xdr:row>
          <xdr:rowOff>0</xdr:rowOff>
        </xdr:from>
        <xdr:to>
          <xdr:col>2</xdr:col>
          <xdr:colOff>428625</xdr:colOff>
          <xdr:row>25</xdr:row>
          <xdr:rowOff>371475</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27</xdr:row>
          <xdr:rowOff>0</xdr:rowOff>
        </xdr:from>
        <xdr:to>
          <xdr:col>2</xdr:col>
          <xdr:colOff>428625</xdr:colOff>
          <xdr:row>27</xdr:row>
          <xdr:rowOff>371475</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28</xdr:row>
          <xdr:rowOff>0</xdr:rowOff>
        </xdr:from>
        <xdr:to>
          <xdr:col>2</xdr:col>
          <xdr:colOff>428625</xdr:colOff>
          <xdr:row>28</xdr:row>
          <xdr:rowOff>371475</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29</xdr:row>
          <xdr:rowOff>0</xdr:rowOff>
        </xdr:from>
        <xdr:to>
          <xdr:col>2</xdr:col>
          <xdr:colOff>428625</xdr:colOff>
          <xdr:row>29</xdr:row>
          <xdr:rowOff>371475</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31</xdr:row>
          <xdr:rowOff>0</xdr:rowOff>
        </xdr:from>
        <xdr:to>
          <xdr:col>2</xdr:col>
          <xdr:colOff>428625</xdr:colOff>
          <xdr:row>31</xdr:row>
          <xdr:rowOff>371475</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32</xdr:row>
          <xdr:rowOff>0</xdr:rowOff>
        </xdr:from>
        <xdr:to>
          <xdr:col>2</xdr:col>
          <xdr:colOff>428625</xdr:colOff>
          <xdr:row>32</xdr:row>
          <xdr:rowOff>371475</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33</xdr:row>
          <xdr:rowOff>0</xdr:rowOff>
        </xdr:from>
        <xdr:to>
          <xdr:col>2</xdr:col>
          <xdr:colOff>428625</xdr:colOff>
          <xdr:row>33</xdr:row>
          <xdr:rowOff>371475</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1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34</xdr:row>
          <xdr:rowOff>0</xdr:rowOff>
        </xdr:from>
        <xdr:to>
          <xdr:col>2</xdr:col>
          <xdr:colOff>428625</xdr:colOff>
          <xdr:row>34</xdr:row>
          <xdr:rowOff>371475</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1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35</xdr:row>
          <xdr:rowOff>0</xdr:rowOff>
        </xdr:from>
        <xdr:to>
          <xdr:col>2</xdr:col>
          <xdr:colOff>428625</xdr:colOff>
          <xdr:row>35</xdr:row>
          <xdr:rowOff>371475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1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35</xdr:row>
          <xdr:rowOff>0</xdr:rowOff>
        </xdr:from>
        <xdr:to>
          <xdr:col>2</xdr:col>
          <xdr:colOff>428625</xdr:colOff>
          <xdr:row>35</xdr:row>
          <xdr:rowOff>371475</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35</xdr:row>
          <xdr:rowOff>0</xdr:rowOff>
        </xdr:from>
        <xdr:to>
          <xdr:col>2</xdr:col>
          <xdr:colOff>428625</xdr:colOff>
          <xdr:row>35</xdr:row>
          <xdr:rowOff>371475</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1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28575</xdr:rowOff>
        </xdr:from>
        <xdr:to>
          <xdr:col>2</xdr:col>
          <xdr:colOff>457200</xdr:colOff>
          <xdr:row>26</xdr:row>
          <xdr:rowOff>419100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1104900</xdr:colOff>
          <xdr:row>35</xdr:row>
          <xdr:rowOff>0</xdr:rowOff>
        </xdr:from>
        <xdr:to>
          <xdr:col>2</xdr:col>
          <xdr:colOff>428625</xdr:colOff>
          <xdr:row>35</xdr:row>
          <xdr:rowOff>352425</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35</xdr:row>
          <xdr:rowOff>0</xdr:rowOff>
        </xdr:from>
        <xdr:to>
          <xdr:col>2</xdr:col>
          <xdr:colOff>428625</xdr:colOff>
          <xdr:row>35</xdr:row>
          <xdr:rowOff>371475</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1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35</xdr:row>
          <xdr:rowOff>0</xdr:rowOff>
        </xdr:from>
        <xdr:to>
          <xdr:col>2</xdr:col>
          <xdr:colOff>428625</xdr:colOff>
          <xdr:row>35</xdr:row>
          <xdr:rowOff>371475</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1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fLocksWithSheet="0"/>
      </xdr:twoCellAnchor>
    </mc:Choice>
    <mc:Fallback/>
  </mc:AlternateContent>
  <xdr:twoCellAnchor>
    <xdr:from>
      <xdr:col>1</xdr:col>
      <xdr:colOff>321733</xdr:colOff>
      <xdr:row>1</xdr:row>
      <xdr:rowOff>100543</xdr:rowOff>
    </xdr:from>
    <xdr:to>
      <xdr:col>2</xdr:col>
      <xdr:colOff>591609</xdr:colOff>
      <xdr:row>6</xdr:row>
      <xdr:rowOff>94193</xdr:rowOff>
    </xdr:to>
    <xdr:pic>
      <xdr:nvPicPr>
        <xdr:cNvPr id="2" name="תמונה 3">
          <a:extLst>
            <a:ext uri="{FF2B5EF4-FFF2-40B4-BE49-F238E27FC236}">
              <a16:creationId xmlns:a16="http://schemas.microsoft.com/office/drawing/2014/main" id="{20C1422D-9E0E-AF03-9F52-8B255D215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4441"/>
        <a:stretch>
          <a:fillRect/>
        </a:stretch>
      </xdr:blipFill>
      <xdr:spPr bwMode="auto">
        <a:xfrm>
          <a:off x="10751588225" y="280460"/>
          <a:ext cx="926042" cy="999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584200</xdr:colOff>
      <xdr:row>2</xdr:row>
      <xdr:rowOff>91017</xdr:rowOff>
    </xdr:from>
    <xdr:to>
      <xdr:col>5</xdr:col>
      <xdr:colOff>546100</xdr:colOff>
      <xdr:row>5</xdr:row>
      <xdr:rowOff>177800</xdr:rowOff>
    </xdr:to>
    <xdr:sp macro="" textlink="">
      <xdr:nvSpPr>
        <xdr:cNvPr id="5240" name="תיבת טקסט 3">
          <a:extLst>
            <a:ext uri="{FF2B5EF4-FFF2-40B4-BE49-F238E27FC236}">
              <a16:creationId xmlns:a16="http://schemas.microsoft.com/office/drawing/2014/main" id="{EDF94748-5E7C-4D6D-1814-DC0EB26DC8F3}"/>
            </a:ext>
          </a:extLst>
        </xdr:cNvPr>
        <xdr:cNvSpPr txBox="1">
          <a:spLocks noChangeArrowheads="1"/>
        </xdr:cNvSpPr>
      </xdr:nvSpPr>
      <xdr:spPr bwMode="auto">
        <a:xfrm>
          <a:off x="10749665234" y="472017"/>
          <a:ext cx="1930400" cy="690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r" rtl="1">
            <a:defRPr sz="1000"/>
          </a:pPr>
          <a:r>
            <a:rPr lang="en-US" sz="1600" b="1" i="1" u="none" strike="noStrike" baseline="0">
              <a:solidFill>
                <a:srgbClr val="31849B"/>
              </a:solidFill>
              <a:latin typeface="Calibri"/>
              <a:cs typeface="Calibri"/>
            </a:rPr>
            <a:t>משרד ההתיישבות</a:t>
          </a:r>
          <a:endParaRPr lang="en-US" sz="1100" b="0" i="0" u="none" strike="noStrike" baseline="0">
            <a:solidFill>
              <a:srgbClr val="000000"/>
            </a:solidFill>
            <a:latin typeface="Calibri"/>
            <a:cs typeface="Calibri"/>
          </a:endParaRPr>
        </a:p>
        <a:p>
          <a:pPr algn="r" rtl="1">
            <a:defRPr sz="1000"/>
          </a:pPr>
          <a:r>
            <a:rPr lang="en-US" sz="1600" b="1" i="0" u="none" strike="noStrike" baseline="0">
              <a:solidFill>
                <a:srgbClr val="31849B"/>
              </a:solidFill>
              <a:latin typeface="Calibri"/>
              <a:cs typeface="Calibri"/>
            </a:rPr>
            <a:t>והמשימות הלאומיות</a:t>
          </a:r>
        </a:p>
      </xdr:txBody>
    </xdr:sp>
    <xdr:clientData/>
  </xdr:twoCellAnchor>
  <xdr:twoCellAnchor>
    <xdr:from>
      <xdr:col>9</xdr:col>
      <xdr:colOff>588433</xdr:colOff>
      <xdr:row>0</xdr:row>
      <xdr:rowOff>170393</xdr:rowOff>
    </xdr:from>
    <xdr:to>
      <xdr:col>9</xdr:col>
      <xdr:colOff>2950633</xdr:colOff>
      <xdr:row>6</xdr:row>
      <xdr:rowOff>125943</xdr:rowOff>
    </xdr:to>
    <xdr:pic>
      <xdr:nvPicPr>
        <xdr:cNvPr id="3" name="תמונה 1">
          <a:extLst>
            <a:ext uri="{FF2B5EF4-FFF2-40B4-BE49-F238E27FC236}">
              <a16:creationId xmlns:a16="http://schemas.microsoft.com/office/drawing/2014/main" id="{4E643CE1-9113-E4CA-D32E-73E7E4B335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44636034" y="170393"/>
          <a:ext cx="2362200" cy="1140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74085</xdr:rowOff>
    </xdr:from>
    <xdr:to>
      <xdr:col>1</xdr:col>
      <xdr:colOff>266700</xdr:colOff>
      <xdr:row>6</xdr:row>
      <xdr:rowOff>154518</xdr:rowOff>
    </xdr:to>
    <xdr:pic>
      <xdr:nvPicPr>
        <xdr:cNvPr id="2" name="תמונה 3">
          <a:extLst>
            <a:ext uri="{FF2B5EF4-FFF2-40B4-BE49-F238E27FC236}">
              <a16:creationId xmlns:a16="http://schemas.microsoft.com/office/drawing/2014/main" id="{F1ACEE5B-A15C-4421-B1BD-535589CB0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4441"/>
        <a:stretch>
          <a:fillRect/>
        </a:stretch>
      </xdr:blipFill>
      <xdr:spPr bwMode="auto">
        <a:xfrm>
          <a:off x="10750823050" y="254002"/>
          <a:ext cx="922867" cy="980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256116</xdr:colOff>
      <xdr:row>2</xdr:row>
      <xdr:rowOff>88901</xdr:rowOff>
    </xdr:from>
    <xdr:to>
      <xdr:col>3</xdr:col>
      <xdr:colOff>411691</xdr:colOff>
      <xdr:row>6</xdr:row>
      <xdr:rowOff>65617</xdr:rowOff>
    </xdr:to>
    <xdr:sp macro="" textlink="">
      <xdr:nvSpPr>
        <xdr:cNvPr id="4" name="תיבת טקסט 3">
          <a:extLst>
            <a:ext uri="{FF2B5EF4-FFF2-40B4-BE49-F238E27FC236}">
              <a16:creationId xmlns:a16="http://schemas.microsoft.com/office/drawing/2014/main" id="{A9BA3953-14D9-49F3-B901-2B63064E39E9}"/>
            </a:ext>
          </a:extLst>
        </xdr:cNvPr>
        <xdr:cNvSpPr txBox="1">
          <a:spLocks noChangeArrowheads="1"/>
        </xdr:cNvSpPr>
      </xdr:nvSpPr>
      <xdr:spPr bwMode="auto">
        <a:xfrm>
          <a:off x="10748900059" y="448734"/>
          <a:ext cx="1933575" cy="696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r" rtl="1">
            <a:defRPr sz="1000"/>
          </a:pPr>
          <a:r>
            <a:rPr lang="en-US" sz="1600" b="1" i="1" u="none" strike="noStrike" baseline="0">
              <a:solidFill>
                <a:srgbClr val="31849B"/>
              </a:solidFill>
              <a:latin typeface="Calibri"/>
              <a:cs typeface="Calibri"/>
            </a:rPr>
            <a:t>משרד ההתיישבות</a:t>
          </a:r>
          <a:endParaRPr lang="en-US" sz="1100" b="0" i="0" u="none" strike="noStrike" baseline="0">
            <a:solidFill>
              <a:srgbClr val="000000"/>
            </a:solidFill>
            <a:latin typeface="Calibri"/>
            <a:cs typeface="Calibri"/>
          </a:endParaRPr>
        </a:p>
        <a:p>
          <a:pPr algn="r" rtl="1">
            <a:defRPr sz="1000"/>
          </a:pPr>
          <a:r>
            <a:rPr lang="en-US" sz="1600" b="1" i="0" u="none" strike="noStrike" baseline="0">
              <a:solidFill>
                <a:srgbClr val="31849B"/>
              </a:solidFill>
              <a:latin typeface="Calibri"/>
              <a:cs typeface="Calibri"/>
            </a:rPr>
            <a:t>והמשימות הלאומיות</a:t>
          </a:r>
        </a:p>
      </xdr:txBody>
    </xdr:sp>
    <xdr:clientData/>
  </xdr:twoCellAnchor>
  <xdr:twoCellAnchor>
    <xdr:from>
      <xdr:col>5</xdr:col>
      <xdr:colOff>1170517</xdr:colOff>
      <xdr:row>0</xdr:row>
      <xdr:rowOff>116418</xdr:rowOff>
    </xdr:from>
    <xdr:to>
      <xdr:col>8</xdr:col>
      <xdr:colOff>276225</xdr:colOff>
      <xdr:row>6</xdr:row>
      <xdr:rowOff>165101</xdr:rowOff>
    </xdr:to>
    <xdr:pic>
      <xdr:nvPicPr>
        <xdr:cNvPr id="5" name="תמונה 1">
          <a:extLst>
            <a:ext uri="{FF2B5EF4-FFF2-40B4-BE49-F238E27FC236}">
              <a16:creationId xmlns:a16="http://schemas.microsoft.com/office/drawing/2014/main" id="{3E1B9A11-E1AF-4518-9872-8550AACB94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44463525" y="116418"/>
          <a:ext cx="2365375" cy="1128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254000</xdr:colOff>
      <xdr:row>1</xdr:row>
      <xdr:rowOff>31749</xdr:rowOff>
    </xdr:from>
    <xdr:to>
      <xdr:col>11</xdr:col>
      <xdr:colOff>25400</xdr:colOff>
      <xdr:row>7</xdr:row>
      <xdr:rowOff>142619</xdr:rowOff>
    </xdr:to>
    <xdr:pic>
      <xdr:nvPicPr>
        <xdr:cNvPr id="6" name="תמונה 5">
          <a:extLst>
            <a:ext uri="{FF2B5EF4-FFF2-40B4-BE49-F238E27FC236}">
              <a16:creationId xmlns:a16="http://schemas.microsoft.com/office/drawing/2014/main" id="{BA8345A2-94E2-0A44-827B-3A6583555445}"/>
            </a:ext>
          </a:extLst>
        </xdr:cNvPr>
        <xdr:cNvPicPr>
          <a:picLocks noChangeAspect="1"/>
        </xdr:cNvPicPr>
      </xdr:nvPicPr>
      <xdr:blipFill>
        <a:blip xmlns:r="http://schemas.openxmlformats.org/officeDocument/2006/relationships" r:embed="rId1"/>
        <a:stretch>
          <a:fillRect/>
        </a:stretch>
      </xdr:blipFill>
      <xdr:spPr>
        <a:xfrm>
          <a:off x="11170672350" y="253999"/>
          <a:ext cx="18615025" cy="30667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547689</xdr:colOff>
      <xdr:row>1</xdr:row>
      <xdr:rowOff>102395</xdr:rowOff>
    </xdr:from>
    <xdr:to>
      <xdr:col>11</xdr:col>
      <xdr:colOff>1273970</xdr:colOff>
      <xdr:row>5</xdr:row>
      <xdr:rowOff>1220489</xdr:rowOff>
    </xdr:to>
    <xdr:pic>
      <xdr:nvPicPr>
        <xdr:cNvPr id="5" name="תמונה 4">
          <a:extLst>
            <a:ext uri="{FF2B5EF4-FFF2-40B4-BE49-F238E27FC236}">
              <a16:creationId xmlns:a16="http://schemas.microsoft.com/office/drawing/2014/main" id="{BA672E8B-5E60-4CF3-9B36-C3798174E113}"/>
            </a:ext>
          </a:extLst>
        </xdr:cNvPr>
        <xdr:cNvPicPr>
          <a:picLocks noChangeAspect="1"/>
        </xdr:cNvPicPr>
      </xdr:nvPicPr>
      <xdr:blipFill>
        <a:blip xmlns:r="http://schemas.openxmlformats.org/officeDocument/2006/relationships" r:embed="rId1"/>
        <a:stretch>
          <a:fillRect/>
        </a:stretch>
      </xdr:blipFill>
      <xdr:spPr>
        <a:xfrm>
          <a:off x="11304484311" y="304801"/>
          <a:ext cx="14537531" cy="23801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xdr:row>
      <xdr:rowOff>1</xdr:rowOff>
    </xdr:from>
    <xdr:to>
      <xdr:col>9</xdr:col>
      <xdr:colOff>892867</xdr:colOff>
      <xdr:row>1</xdr:row>
      <xdr:rowOff>1390651</xdr:rowOff>
    </xdr:to>
    <xdr:pic>
      <xdr:nvPicPr>
        <xdr:cNvPr id="3" name="תמונה 2">
          <a:extLst>
            <a:ext uri="{FF2B5EF4-FFF2-40B4-BE49-F238E27FC236}">
              <a16:creationId xmlns:a16="http://schemas.microsoft.com/office/drawing/2014/main" id="{07353BC8-118F-4D25-ACB4-8DB169FC8657}"/>
            </a:ext>
          </a:extLst>
        </xdr:cNvPr>
        <xdr:cNvPicPr>
          <a:picLocks noChangeAspect="1"/>
        </xdr:cNvPicPr>
      </xdr:nvPicPr>
      <xdr:blipFill>
        <a:blip xmlns:r="http://schemas.openxmlformats.org/officeDocument/2006/relationships" r:embed="rId1"/>
        <a:stretch>
          <a:fillRect/>
        </a:stretch>
      </xdr:blipFill>
      <xdr:spPr>
        <a:xfrm>
          <a:off x="11229415508" y="190501"/>
          <a:ext cx="8493817" cy="1390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Microsoft\Windows\INetCache\Content.Outlook\UDGRXJFA\&#1504;&#1505;&#1508;&#1495;&#1497;&#1501;_-_&#1504;&#1493;&#1492;&#1500;_&#1514;&#1502;&#1497;&#1499;&#1492;_&#1489;&#1511;&#1491;&#1501;_&#1514;&#1497;&#1497;&#1512;&#1493;&#15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pareto.sharepoint.com/annam/Desktop/&#1511;&#1493;&#1500;&#1493;&#1514;%20&#1511;&#1493;&#1512;&#1488;&#1497;&#1501;%202020/&#1495;&#1489;&#1512;&#1492;%20&#1511;&#1500;&#1497;&#1496;&#1492;/&#1504;&#1505;&#1508;&#1495;%206%20&#1489;&#1506;&#1500;&#1497;%20&#1514;&#1508;&#1511;&#1491;&#1497;&#15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1506;&#1493;&#1514;&#1511;%20&#1513;&#1500;%20&#1495;&#1500;&#1493;&#1508;&#1492;%20&#1500;&#1514;&#1493;&#1499;&#1504;&#1497;&#1514;%20&#1506;&#1489;&#1493;&#1491;&#1492;%20&#1504;&#1505;&#1508;&#1495;%205%20-%202.1.201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SGLKAB84/&#1504;&#1493;&#1492;&#1500;%20&#1514;&#1513;&#1514;&#1497;&#1493;&#1514;%202017%20-%20&#1508;&#1488;&#1512;&#1496;&#1493;%20&#1493;&#1502;&#1513;&#1512;&#1491;%20&#1492;&#1495;&#1511;&#1500;&#1488;&#1493;&#1514;%20-%201.5.18%20(0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SGLKAB84/&#1506;&#1493;&#1514;&#1511;%20&#1513;&#1500;%20&#1504;&#1497;&#1511;&#1493;&#1491;%20&#1496;&#1497;&#1508;&#1493;&#1500;%20&#1504;&#1511;&#1493;&#1491;&#1514;&#1497;%207.5.18.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pareto.sharepoint.com/sites/home/17713/HITYASHVUT_BAKARA/Shared%20Documents/&#1492;&#1495;&#1496;&#1497;&#1489;&#1492;%20&#1500;&#1492;&#1514;&#1497;&#1497;&#1513;&#1489;&#1493;&#1514;/&#1504;&#1492;&#1500;&#1497;&#1501;/&#1497;&#1494;&#1502;&#1493;&#1514;%20&#1506;&#1505;&#1511;&#1497;&#1514;/2024/&#1497;&#1494;&#1502;&#1493;&#1514;%20&#1506;&#1505;&#1511;&#1497;&#1514;%20-%20&#1511;&#1493;&#1489;&#1509;%20&#1491;&#1497;&#1512;&#1493;&#1490;%20&#1499;&#1493;&#1500;&#1500;%20&#1504;&#1493;&#1505;&#1495;&#1488;&#1493;&#1514;%20&#1500;&#1489;&#1491;&#1497;&#1511;&#149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afifs\users\AnnaM\Desktop\&#1511;&#1493;&#1500;&#1493;&#1514;%20&#1511;&#1493;&#1512;&#1488;&#1497;&#1501;%202020\&#1496;&#1497;&#1508;&#1493;&#1500;%20&#1504;&#1511;&#1493;&#1491;&#1514;&#1497;\&#1496;&#1497;&#1508;&#1493;&#1500;%20&#1504;&#1511;&#1493;&#1491;&#1514;&#1497;%202020-%20&#1504;&#1505;&#1508;&#1495;&#1497;&#15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areto.sharepoint.com/sites/home/17713/HITYASHVUT_BAKARA/Shared%20Documents/&#1492;&#1495;&#1496;&#1497;&#1489;&#1492;%20&#1500;&#1492;&#1514;&#1497;&#1497;&#1513;&#1489;&#1493;&#1514;/&#1504;&#1492;&#1500;&#1497;&#1501;/&#1504;&#1493;&#1492;&#1500;%20&#1502;&#1495;&#1504;&#1493;&#1514;%20&#1494;&#1502;&#1504;&#1497;&#1497;&#1501;/&#1502;&#1495;&#1504;&#1493;&#1514;%20&#1494;&#1502;&#1504;&#1497;&#1497;&#1501;%202022%20-%20&#1491;&#1497;&#1512;&#1493;&#1490;%20&#1502;&#1493;&#1506;&#1510;&#1493;&#1514;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4ZS3V5PS/&#1502;&#1489;&#1504;&#1497;&#1501;%20&#1497;&#1489;&#1497;&#1500;&#1497;&#1501;%202019%20-%20&#1502;&#1512;&#1495;&#1489;%20&#1502;&#1512;&#1499;&#149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UDGRXJFA/&#1504;&#1505;&#1508;&#1495;&#1497;&#1501;_-_&#1504;&#1493;&#1492;&#1500;_&#1514;&#1502;&#1497;&#1499;&#1492;_&#1489;&#1511;&#1491;&#1501;_&#1514;&#1497;&#1497;&#1512;&#1493;&#1514;.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G:\PublicMichrazim\&#1493;&#1506;&#1491;&#1514;%20&#1514;&#1502;&#1497;&#1499;&#1493;&#1514;\&#1496;&#1497;&#1508;&#1493;&#1500;%20&#1504;&#1511;&#1493;&#1491;&#1514;&#1497;%202023\&#1506;&#1493;&#1514;&#1511;%20&#1513;&#1500;%20&#1496;&#1497;&#1508;&#1493;&#1500;-&#1504;&#1511;&#1493;&#1491;&#1514;&#1497;-2024-&#1504;&#1505;&#1508;&#1495;&#1497;&#1501;.xlsx" TargetMode="External"/><Relationship Id="rId1" Type="http://schemas.openxmlformats.org/officeDocument/2006/relationships/externalLinkPath" Target="/PublicMichrazim/&#1493;&#1506;&#1491;&#1514;%20&#1514;&#1502;&#1497;&#1499;&#1493;&#1514;/&#1496;&#1497;&#1508;&#1493;&#1500;%20&#1504;&#1511;&#1493;&#1491;&#1514;&#1497;%202023/&#1506;&#1493;&#1514;&#1511;%20&#1513;&#1500;%20&#1496;&#1497;&#1508;&#1493;&#1500;-&#1504;&#1511;&#1493;&#1491;&#1514;&#1497;-2024-&#1504;&#1505;&#1508;&#1495;&#1497;&#15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areto.sharepoint.com/Users/win7/AppData/Local/Microsoft/Windows/Temporary%20Internet%20Files/Content.Outlook/U4A92LHS/&#1506;&#1493;&#1514;&#1511;%20&#1513;&#1500;%20&#1504;&#1493;&#1492;&#1500;%20&#1514;&#1513;&#1514;&#1497;&#1493;&#1514;%20&#1502;&#1495;&#1493;&#1500;&#1500;&#1493;&#1514;%20&#1513;&#1497;&#1504;&#1493;&#1497;%20-%20&#1505;&#1497;&#1502;&#1493;&#1500;&#1510;&#1497;&#1497;&#1514;%20&#1491;&#1497;&#1512;&#1493;&#1490;%2029.04%20(0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areto.sharepoint.com/sites/home/17713/HITYASHVUT_BAKARA/Shared%20Documents/&#1492;&#1495;&#1496;&#1497;&#1489;&#1492;%20&#1500;&#1492;&#1514;&#1497;&#1497;&#1513;&#1489;&#1493;&#1514;/&#1504;&#1492;&#1500;&#1497;&#1501;/&#1497;&#1494;&#1502;&#1493;&#1514;%20&#1506;&#1505;&#1511;&#1497;&#1514;/2023/&#1496;&#1497;&#1493;&#1496;&#1493;&#1514;/&#1497;&#1494;&#1502;&#1493;&#1514;%20&#1506;&#1505;&#1511;&#1497;&#1514;%20%20&#1502;&#1506;&#1493;&#1491;&#1499;&#1503;%202022%20-%20&#1491;&#1497;&#1512;&#1493;&#1490;.xlsx1111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pareto.sharepoint.com/Users/yehudaa.JAZONTDOM/AppData/Local/Microsoft/Windows/INetCache/Content.Outlook/6YKGWBEK/&#1506;&#1493;&#1514;&#1511;%20&#1513;&#1500;%20%20&#1504;&#1497;&#1505;&#1497;&#1501;%20&#1514;&#1513;&#1514;&#1497;&#1493;&#1514;%20%20&#1496;&#1489;&#1500;&#1514;%20&#1495;&#1504;&#1493;&#1498;%2026.12.17.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G:\PublicMichrazim\&#1493;&#1506;&#1491;&#1514;%20&#1514;&#1502;&#1497;&#1499;&#1493;&#1514;\&#1492;&#1513;&#1500;&#1502;&#1514;%20&#1492;&#1492;&#1513;&#1502;&#1513;&#1492;%20&#1513;&#1500;%20&#1514;&#1513;&#1514;&#1497;&#1493;&#1514;%20&#1510;&#1497;&#1489;&#1493;&#1512;&#1497;&#1493;&#1514;%20&#1502;&#1493;&#1504;&#1497;&#1510;&#1497;&#1508;&#1500;&#1497;&#1493;&#1514;,%20&#1502;&#1489;&#1504;&#1497;%20&#1510;&#1497;&#1489;&#1493;&#1512;%20&#1493;&#1513;&#1497;&#1508;&#1493;&#1512;%20&#1508;&#1504;&#1497;%20&#1492;&#1502;&#1512;&#1495;&#1489;%20&#1492;&#1510;&#1497;&#1489;&#1493;&#1512;&#1497;%20-%20&#1492;&#1495;&#1500;&#1496;&#1514;%20&#1502;&#1502;&#1513;&#1500;&#1492;%203301\&#1504;&#1505;&#1508;&#1495;&#1497;&#1501;%20&#1500;&#1504;&#1493;&#1492;&#1500;%20&#1492;&#1508;&#1506;&#1500;&#1514;%20&#1514;&#1511;&#1510;&#1497;&#1489;%20&#1492;&#1495;&#1500;&#1496;&#1514;%20&#1502;&#1502;&#1513;&#1500;&#1492;%20&#1502;&#1505;'%203301%20.xlsx" TargetMode="External"/><Relationship Id="rId1" Type="http://schemas.openxmlformats.org/officeDocument/2006/relationships/externalLinkPath" Target="/PublicMichrazim/&#1493;&#1506;&#1491;&#1514;%20&#1514;&#1502;&#1497;&#1499;&#1493;&#1514;/&#1492;&#1513;&#1500;&#1502;&#1514;%20&#1492;&#1492;&#1513;&#1502;&#1513;&#1492;%20&#1513;&#1500;%20&#1514;&#1513;&#1514;&#1497;&#1493;&#1514;%20&#1510;&#1497;&#1489;&#1493;&#1512;&#1497;&#1493;&#1514;%20&#1502;&#1493;&#1504;&#1497;&#1510;&#1497;&#1508;&#1500;&#1497;&#1493;&#1514;,%20&#1502;&#1489;&#1504;&#1497;%20&#1510;&#1497;&#1489;&#1493;&#1512;%20&#1493;&#1513;&#1497;&#1508;&#1493;&#1512;%20&#1508;&#1504;&#1497;%20&#1492;&#1502;&#1512;&#1495;&#1489;%20&#1492;&#1510;&#1497;&#1489;&#1493;&#1512;&#1497;%20-%20&#1492;&#1495;&#1500;&#1496;&#1514;%20&#1502;&#1502;&#1513;&#1500;&#1492;%203301/&#1504;&#1505;&#1508;&#1495;&#1497;&#1501;%20&#1500;&#1504;&#1493;&#1492;&#1500;%20&#1492;&#1508;&#1506;&#1500;&#1514;%20&#1514;&#1511;&#1510;&#1497;&#1489;%20&#1492;&#1495;&#1500;&#1496;&#1514;%20&#1502;&#1502;&#1513;&#1500;&#1492;%20&#1502;&#1505;'%20330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row>
        <row r="4">
          <cell r="A4" t="str">
            <v>בנק דיסקונט לישראל בע"מ</v>
          </cell>
          <cell r="C4" t="str">
            <v>א"ת ראשל"צ. מספר סניף: 495</v>
          </cell>
        </row>
        <row r="5">
          <cell r="A5" t="str">
            <v>בנק דיסקונט למשכנתאות בע"מ</v>
          </cell>
          <cell r="C5" t="str">
            <v>אביבים. מספר סניף: 127</v>
          </cell>
        </row>
        <row r="6">
          <cell r="A6" t="str">
            <v>בנק דקסיה ישראל בע"מ</v>
          </cell>
          <cell r="C6" t="str">
            <v>אבן גבירול. מספר סניף: 28</v>
          </cell>
        </row>
        <row r="7">
          <cell r="A7" t="str">
            <v>בנק הפועלים בע"מ</v>
          </cell>
          <cell r="C7" t="str">
            <v>אבן יהודה. מספר סניף: 652</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רשימת בעלי תפקיד"/>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תוכנית עבודה"/>
      <sheetName val="נספח 3"/>
    </sheetNames>
    <sheetDataSet>
      <sheetData sheetId="0">
        <row r="45">
          <cell r="T45" t="str">
            <v>מועצה</v>
          </cell>
        </row>
        <row r="46">
          <cell r="T46" t="str">
            <v>חברה לפיתוח</v>
          </cell>
        </row>
        <row r="47">
          <cell r="T47" t="str">
            <v>מתנס</v>
          </cell>
        </row>
        <row r="48">
          <cell r="T48" t="str">
            <v>ישוב</v>
          </cell>
        </row>
      </sheetData>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חדשים מיעוטים ודלי אוכלוסין "/>
      <sheetName val="אמות מידה - נתוני מועצות ויישוב"/>
      <sheetName val="טיפול נקודתי"/>
      <sheetName val="דרוג 1.5.18"/>
      <sheetName val="הנחיות רוחב"/>
      <sheetName val="נהל תשתית ובינוי"/>
      <sheetName val="נוהל תשתיות 2017 - פארטו ומשרד "/>
    </sheetNames>
    <sheetDataSet>
      <sheetData sheetId="0" refreshError="1"/>
      <sheetData sheetId="1" refreshError="1">
        <row r="3">
          <cell r="J3" t="str">
            <v>מועצה</v>
          </cell>
          <cell r="K3" t="str">
            <v xml:space="preserve">פרויקטים אזוריים </v>
          </cell>
        </row>
        <row r="4">
          <cell r="K4" t="str">
            <v>מבנים למגורים וציבור (שיפוץ, בינוי ויבילים)</v>
          </cell>
        </row>
        <row r="5">
          <cell r="K5" t="str">
            <v xml:space="preserve">פרויקטים בתחום החינוך הבלתי פורמלי (מכינות, עבודה עברית, מדרשות וכדומה) </v>
          </cell>
        </row>
        <row r="6">
          <cell r="K6" t="str">
            <v>תשתית יצרנית</v>
          </cell>
        </row>
        <row r="7">
          <cell r="K7" t="str">
            <v xml:space="preserve">תשתית צרכנית </v>
          </cell>
        </row>
        <row r="8">
          <cell r="K8" t="str">
            <v>תכנון</v>
          </cell>
        </row>
      </sheetData>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אמות מידה - נתוני מועצות ויישוב"/>
      <sheetName val="דרוג כלל חטיבה 2017"/>
      <sheetName val="דרוג כלל חטיבה 2018"/>
      <sheetName val="דרום 2017 מפורט"/>
      <sheetName val="צפון 2017 מפורט"/>
      <sheetName val="צפון 2018 מפורט"/>
      <sheetName val="דרום 2018 מפורט"/>
      <sheetName val="מרכז 2017 מפורט"/>
      <sheetName val="מרכז 2018 מפורט"/>
      <sheetName val="איחוד מרחבים"/>
      <sheetName val="איחוד מרחבים 2017"/>
      <sheetName val="הרכב חומר לועדה"/>
      <sheetName val="צפון "/>
    </sheetNames>
    <sheetDataSet>
      <sheetData sheetId="0" refreshError="1"/>
      <sheetData sheetId="1" refreshError="1">
        <row r="4">
          <cell r="N4" t="str">
            <v>גרוע מאוד</v>
          </cell>
          <cell r="U4" t="str">
            <v>היעדר הנהגה ותפקוד נמוך של הקהילה</v>
          </cell>
        </row>
        <row r="5">
          <cell r="U5" t="str">
            <v>תפקוד קהילתי חלקי ומוגבל של הישוב</v>
          </cell>
        </row>
        <row r="6">
          <cell r="U6" t="str">
            <v>קיום פעילות קהילתית סבירה ללא  צמיחה</v>
          </cell>
        </row>
        <row r="7">
          <cell r="U7" t="str">
            <v>מצב חברתי-קהילתי סביר</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חברתי כלכלי יישובים"/>
      <sheetName val="נתונים פיזיים ונתוני אוכלוסייה "/>
      <sheetName val="נתוני בסיס"/>
      <sheetName val="איחוד מרחבים 2022"/>
      <sheetName val="טבלת דרוג"/>
      <sheetName val="בדיקת התפלגות ציון תכנית עסקית"/>
      <sheetName val="הנחיות רוחב "/>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ספח 1 - טופס הבקשה"/>
      <sheetName val="גיליון1"/>
      <sheetName val="נספח 2 - טופס העברת כספים"/>
      <sheetName val="נספח 3 - טופס הגשה מקצועי"/>
      <sheetName val="נספח 4 - רשימת תיוג"/>
      <sheetName val="נספח 5 - מיפוי"/>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תונים פיזיים ונתוני אוכלוסייה "/>
      <sheetName val="נתוני בסיס"/>
      <sheetName val="טבלת דרוג"/>
      <sheetName val="איחוד מרחבים 2022"/>
      <sheetName val="הנחיות רוחב"/>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תוני בסיס"/>
      <sheetName val="גיליון1"/>
      <sheetName val="טבלת דרוג"/>
      <sheetName val="איחוד מרחבים 2019"/>
      <sheetName val="הנחיות רוחב"/>
      <sheetName val="רשימת חוסרים"/>
      <sheetName val="בדיקת תכניות עסקיות מדגמית"/>
      <sheetName val="PIV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 val="נתוני בסיס"/>
    </sheetNames>
    <sheetDataSet>
      <sheetData sheetId="0"/>
      <sheetData sheetId="1"/>
      <sheetData sheetId="2"/>
      <sheetData sheetId="3"/>
      <sheetData sheetId="4">
        <row r="3">
          <cell r="A3" t="str">
            <v>בנק אגוד לישראל בע"מ</v>
          </cell>
          <cell r="D3" t="str">
            <v>מחוז גליל גולן</v>
          </cell>
        </row>
        <row r="4">
          <cell r="D4" t="str">
            <v>מחוז המרכז</v>
          </cell>
        </row>
        <row r="5">
          <cell r="D5" t="str">
            <v>מחוז הנגב</v>
          </cell>
        </row>
        <row r="6">
          <cell r="D6" t="str">
            <v>מחוז העמקים</v>
          </cell>
        </row>
        <row r="7">
          <cell r="D7" t="str">
            <v>מחוז השפלה וההר</v>
          </cell>
        </row>
      </sheetData>
      <sheetData sheetId="5"/>
      <sheetData sheetId="6"/>
      <sheetData sheetId="7"/>
      <sheetData sheetId="8"/>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אמות מידה ונתונים"/>
      <sheetName val="נתוני בסיס"/>
      <sheetName val="נספח 1 - רשימת תיוג"/>
      <sheetName val="נספח 2 - טופס בקשה להעברת כספים"/>
      <sheetName val="נספח 3 - טופס הגשה מקצועי"/>
      <sheetName val="נספח 6-דיווח לקבלת תמיכה"/>
      <sheetName val="נספח  - מיפוי יישובים"/>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תוני בסיס"/>
      <sheetName val="גיליון1"/>
      <sheetName val="טבלת דרוג"/>
      <sheetName val="הנחיות רוחב"/>
      <sheetName val="בדיקת תכניות עסקיות מדגמית"/>
      <sheetName val="PIVO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נתונים פיזיים ונתוני אוכלוסייה "/>
      <sheetName val="נתוני בסיס"/>
      <sheetName val="איחוד מרחבים 2022"/>
      <sheetName val="טבלת דרוג"/>
      <sheetName val="הנחיות רוחב "/>
      <sheetName val="תנאי סף מרחב צפון-מלא"/>
      <sheetName val="תנאי סף-מרחב מרכז-סופי"/>
      <sheetName val="תנאי סף-מרחב דרום-מלא"/>
      <sheetName val="בדיקת תכניות עסקיות מדגמית"/>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אמות מידה - נתוני מועצות ויישוב"/>
      <sheetName val="תקציב לפי מועצות"/>
      <sheetName val="אמות מידה - דירוג"/>
      <sheetName val="טופס ראשון"/>
      <sheetName val="הערבה תיכונה"/>
      <sheetName val="עותק של  ניסים תשתיות  טבלת חנו"/>
      <sheetName val="אמות מידה- נתוני מועצות ויישוב"/>
    </sheetNames>
    <sheetDataSet>
      <sheetData sheetId="0" refreshError="1">
        <row r="3">
          <cell r="J3" t="str">
            <v>מועצה</v>
          </cell>
          <cell r="K3" t="str">
            <v xml:space="preserve">  פרויקטים אזורים </v>
          </cell>
        </row>
        <row r="4">
          <cell r="J4" t="str">
            <v>חדש</v>
          </cell>
          <cell r="K4" t="str">
            <v xml:space="preserve">  מבנים למגורים וציבור (שיפוץ, בינוי ויבילים). </v>
          </cell>
        </row>
        <row r="5">
          <cell r="J5" t="str">
            <v>רגיל</v>
          </cell>
          <cell r="K5" t="str">
            <v xml:space="preserve"> פרויקטים בתחום החינוך הבלתי פורמלי (מכינות, עבודה עברית, מדרשות וכדומה). </v>
          </cell>
        </row>
        <row r="6">
          <cell r="J6" t="str">
            <v>מיעוטים</v>
          </cell>
          <cell r="K6" t="str">
            <v>  תשתית יצרנית</v>
          </cell>
        </row>
        <row r="7">
          <cell r="K7" t="str">
            <v xml:space="preserve"> תשתית צרכנית </v>
          </cell>
        </row>
        <row r="8">
          <cell r="K8" t="str">
            <v>  תכנון .</v>
          </cell>
        </row>
      </sheetData>
      <sheetData sheetId="1" refreshError="1"/>
      <sheetData sheetId="2" refreshError="1">
        <row r="3">
          <cell r="P3" t="str">
            <v>היתר+תיק\פרוגרמה תכנונית</v>
          </cell>
        </row>
        <row r="4">
          <cell r="P4" t="str">
            <v>היתר+כתב כמויות ואומדן</v>
          </cell>
          <cell r="V4" t="str">
            <v>תרומה ברמה ארצית</v>
          </cell>
        </row>
        <row r="5">
          <cell r="P5" t="str">
            <v>תכנון מפורט כולל כתב כמויות ואומדן</v>
          </cell>
          <cell r="V5" t="str">
            <v>תרומה ברמה מרחבית</v>
          </cell>
        </row>
        <row r="6">
          <cell r="P6" t="str">
            <v>פרוגרמה+קיים צוות מתכננים+מצגת מקצועית</v>
          </cell>
          <cell r="V6" t="str">
            <v>תרומה ברמה אזורית</v>
          </cell>
        </row>
        <row r="7">
          <cell r="P7" t="str">
            <v>קיים צוות מתכננים+מצגת מקצועית</v>
          </cell>
          <cell r="V7" t="str">
            <v>תרומה ללפחות 2 יישובים</v>
          </cell>
        </row>
        <row r="8">
          <cell r="P8" t="str">
            <v>קיימת מצגת מקצועית</v>
          </cell>
          <cell r="V8" t="str">
            <v>תרומה ליישוב בודד</v>
          </cell>
        </row>
        <row r="9">
          <cell r="P9" t="str">
            <v>חומר ראשוני</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מסד נתונים"/>
      <sheetName val="נספח 1 - רשימת תיוג"/>
      <sheetName val="נספח 2 - טופס העברת כספים"/>
      <sheetName val="נספח 3 - טופס הגשה מקצועי"/>
      <sheetName val="נספח 6 - טופס דיווח"/>
      <sheetName val="נספח 7 - דיווח שנתי"/>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טבלה13" displayName="טבלה13" ref="M4:P62" totalsRowShown="0" headerRowDxfId="22" dataDxfId="20" headerRowBorderDxfId="21" tableBorderDxfId="19" totalsRowBorderDxfId="18">
  <autoFilter ref="M4:P62" xr:uid="{00000000-0009-0000-0100-000001000000}"/>
  <sortState xmlns:xlrd2="http://schemas.microsoft.com/office/spreadsheetml/2017/richdata2" ref="M5:P62">
    <sortCondition ref="P2:P60"/>
  </sortState>
  <tableColumns count="4">
    <tableColumn id="1" xr3:uid="{00000000-0010-0000-0000-000001000000}" name="שם הרשות" dataDxfId="17"/>
    <tableColumn id="2" xr3:uid="{00000000-0010-0000-0000-000002000000}" name="מרחב" dataDxfId="16" dataCellStyle="Normal_גיליון1"/>
    <tableColumn id="3" xr3:uid="{00000000-0010-0000-0000-000003000000}" name="מדד פריפריאלי" dataDxfId="15"/>
    <tableColumn id="4" xr3:uid="{00000000-0010-0000-0000-000004000000}" name="אשכול חברתי כלכלי" dataDxfId="14" dataCellStyle="Normal_מ.אזורית_15_ממויין"/>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טבלה2" displayName="טבלה2" ref="W4:X1016" totalsRowShown="0" headerRowDxfId="13" dataDxfId="12" tableBorderDxfId="11">
  <autoFilter ref="W4:X1016" xr:uid="{00000000-0009-0000-0100-000002000000}"/>
  <tableColumns count="2">
    <tableColumn id="1" xr3:uid="{00000000-0010-0000-0100-000001000000}" name="יישוב " dataDxfId="10"/>
    <tableColumn id="2" xr3:uid="{00000000-0010-0000-0100-000002000000}" name="מדד חברתי-כלכלי יישוב" dataDxfId="9"/>
  </tableColumns>
  <tableStyleInfo name="TableStyleMedium2"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2"/>
  <dimension ref="A3:AB1016"/>
  <sheetViews>
    <sheetView rightToLeft="1" topLeftCell="A51" workbookViewId="0">
      <selection activeCell="E83" sqref="E83"/>
    </sheetView>
  </sheetViews>
  <sheetFormatPr defaultRowHeight="14.25" x14ac:dyDescent="0.2"/>
  <cols>
    <col min="3" max="3" width="12.875" customWidth="1"/>
    <col min="5" max="5" width="17.625" customWidth="1"/>
    <col min="19" max="19" width="10" customWidth="1"/>
    <col min="20" max="20" width="22.125" customWidth="1"/>
  </cols>
  <sheetData>
    <row r="3" spans="1:28" ht="15" thickBot="1" x14ac:dyDescent="0.25"/>
    <row r="4" spans="1:28" ht="39" thickBot="1" x14ac:dyDescent="0.25">
      <c r="A4" t="s">
        <v>71</v>
      </c>
      <c r="C4" t="s">
        <v>72</v>
      </c>
      <c r="E4">
        <v>1</v>
      </c>
      <c r="H4" s="57" t="s">
        <v>73</v>
      </c>
      <c r="I4" s="58" t="s">
        <v>74</v>
      </c>
      <c r="J4" s="59" t="s">
        <v>2</v>
      </c>
      <c r="M4" s="60" t="s">
        <v>72</v>
      </c>
      <c r="N4" s="61" t="s">
        <v>75</v>
      </c>
      <c r="O4" s="61" t="s">
        <v>76</v>
      </c>
      <c r="P4" s="62" t="s">
        <v>77</v>
      </c>
      <c r="S4" s="63" t="s">
        <v>78</v>
      </c>
      <c r="T4" s="63" t="s">
        <v>79</v>
      </c>
      <c r="W4" s="83" t="s">
        <v>159</v>
      </c>
      <c r="X4" s="84" t="s">
        <v>160</v>
      </c>
      <c r="Y4" s="85" t="s">
        <v>161</v>
      </c>
      <c r="Z4" s="86" t="s">
        <v>162</v>
      </c>
      <c r="AA4" s="86" t="s">
        <v>163</v>
      </c>
      <c r="AB4" s="87" t="s">
        <v>164</v>
      </c>
    </row>
    <row r="5" spans="1:28" x14ac:dyDescent="0.2">
      <c r="A5" t="s">
        <v>2</v>
      </c>
      <c r="C5" t="s">
        <v>80</v>
      </c>
      <c r="E5">
        <v>2</v>
      </c>
      <c r="H5" s="64" t="s">
        <v>80</v>
      </c>
      <c r="I5" s="65" t="s">
        <v>81</v>
      </c>
      <c r="J5" s="64" t="s">
        <v>82</v>
      </c>
      <c r="M5" s="66" t="s">
        <v>83</v>
      </c>
      <c r="N5" s="67" t="s">
        <v>73</v>
      </c>
      <c r="O5" s="68">
        <v>3</v>
      </c>
      <c r="P5" s="69">
        <v>1</v>
      </c>
      <c r="S5" s="70" t="s">
        <v>84</v>
      </c>
      <c r="T5" s="70">
        <v>6</v>
      </c>
      <c r="W5" s="88" t="s">
        <v>165</v>
      </c>
      <c r="X5" s="89">
        <v>2</v>
      </c>
      <c r="Y5" s="90"/>
      <c r="Z5" s="91"/>
      <c r="AA5" s="91"/>
      <c r="AB5" s="91" t="s">
        <v>166</v>
      </c>
    </row>
    <row r="6" spans="1:28" x14ac:dyDescent="0.2">
      <c r="A6" t="s">
        <v>74</v>
      </c>
      <c r="C6" t="s">
        <v>83</v>
      </c>
      <c r="E6">
        <v>3</v>
      </c>
      <c r="H6" s="71" t="s">
        <v>83</v>
      </c>
      <c r="I6" s="72" t="s">
        <v>85</v>
      </c>
      <c r="J6" s="71" t="s">
        <v>86</v>
      </c>
      <c r="M6" s="66" t="s">
        <v>87</v>
      </c>
      <c r="N6" s="67" t="s">
        <v>73</v>
      </c>
      <c r="O6" s="68">
        <v>3</v>
      </c>
      <c r="P6" s="69">
        <v>1</v>
      </c>
      <c r="S6" s="70" t="s">
        <v>88</v>
      </c>
      <c r="T6" s="70">
        <v>5</v>
      </c>
      <c r="W6" s="88" t="s">
        <v>167</v>
      </c>
      <c r="X6" s="89">
        <v>2</v>
      </c>
      <c r="Y6" s="90"/>
      <c r="Z6" s="91"/>
      <c r="AA6" s="91"/>
      <c r="AB6" s="91" t="s">
        <v>166</v>
      </c>
    </row>
    <row r="7" spans="1:28" ht="24" x14ac:dyDescent="0.2">
      <c r="A7" t="s">
        <v>73</v>
      </c>
      <c r="C7" t="s">
        <v>82</v>
      </c>
      <c r="E7">
        <v>4</v>
      </c>
      <c r="H7" s="72" t="s">
        <v>89</v>
      </c>
      <c r="I7" s="71" t="s">
        <v>90</v>
      </c>
      <c r="J7" s="72" t="s">
        <v>91</v>
      </c>
      <c r="M7" s="66" t="s">
        <v>82</v>
      </c>
      <c r="N7" s="67" t="s">
        <v>2</v>
      </c>
      <c r="O7" s="73">
        <v>3</v>
      </c>
      <c r="P7" s="69">
        <v>2</v>
      </c>
      <c r="S7" s="70" t="s">
        <v>92</v>
      </c>
      <c r="T7" s="74" t="s">
        <v>93</v>
      </c>
      <c r="W7" s="88" t="s">
        <v>168</v>
      </c>
      <c r="X7" s="89">
        <v>7</v>
      </c>
      <c r="Y7" s="90"/>
      <c r="Z7" s="91"/>
      <c r="AA7" s="91"/>
      <c r="AB7" s="91" t="s">
        <v>166</v>
      </c>
    </row>
    <row r="8" spans="1:28" ht="24" x14ac:dyDescent="0.2">
      <c r="C8" t="s">
        <v>86</v>
      </c>
      <c r="E8">
        <v>5</v>
      </c>
      <c r="H8" s="71" t="s">
        <v>94</v>
      </c>
      <c r="I8" s="72" t="s">
        <v>95</v>
      </c>
      <c r="J8" s="71" t="s">
        <v>96</v>
      </c>
      <c r="M8" s="66" t="s">
        <v>91</v>
      </c>
      <c r="N8" s="67" t="s">
        <v>2</v>
      </c>
      <c r="O8" s="73">
        <v>4</v>
      </c>
      <c r="P8" s="69">
        <v>2</v>
      </c>
      <c r="S8" s="70" t="s">
        <v>97</v>
      </c>
      <c r="T8" s="70">
        <v>7</v>
      </c>
      <c r="W8" s="88" t="s">
        <v>169</v>
      </c>
      <c r="X8" s="89">
        <v>8</v>
      </c>
      <c r="Y8" s="90"/>
      <c r="Z8" s="91"/>
      <c r="AA8" s="91"/>
      <c r="AB8" s="91" t="s">
        <v>166</v>
      </c>
    </row>
    <row r="9" spans="1:28" x14ac:dyDescent="0.2">
      <c r="C9" t="s">
        <v>89</v>
      </c>
      <c r="E9">
        <v>6</v>
      </c>
      <c r="H9" s="72" t="s">
        <v>98</v>
      </c>
      <c r="I9" s="71" t="s">
        <v>99</v>
      </c>
      <c r="J9" s="72" t="s">
        <v>100</v>
      </c>
      <c r="M9" s="66" t="s">
        <v>101</v>
      </c>
      <c r="N9" s="67" t="s">
        <v>73</v>
      </c>
      <c r="O9" s="73">
        <v>3</v>
      </c>
      <c r="P9" s="75">
        <v>5</v>
      </c>
      <c r="S9" s="70" t="s">
        <v>102</v>
      </c>
      <c r="T9" s="70">
        <v>2</v>
      </c>
      <c r="W9" s="88" t="s">
        <v>170</v>
      </c>
      <c r="X9" s="89">
        <v>6</v>
      </c>
      <c r="Y9" s="90" t="s">
        <v>48</v>
      </c>
      <c r="Z9" s="91"/>
      <c r="AA9" s="91" t="s">
        <v>48</v>
      </c>
      <c r="AB9" s="91" t="s">
        <v>171</v>
      </c>
    </row>
    <row r="10" spans="1:28" ht="24" x14ac:dyDescent="0.2">
      <c r="C10" t="s">
        <v>94</v>
      </c>
      <c r="E10">
        <v>7</v>
      </c>
      <c r="H10" s="71" t="s">
        <v>103</v>
      </c>
      <c r="I10" s="72" t="s">
        <v>104</v>
      </c>
      <c r="J10" s="71" t="s">
        <v>105</v>
      </c>
      <c r="M10" s="66" t="s">
        <v>106</v>
      </c>
      <c r="N10" s="67" t="s">
        <v>73</v>
      </c>
      <c r="O10" s="73">
        <v>5</v>
      </c>
      <c r="P10" s="69">
        <v>4</v>
      </c>
      <c r="S10" s="70" t="s">
        <v>107</v>
      </c>
      <c r="T10" s="70">
        <v>5</v>
      </c>
      <c r="W10" s="88" t="s">
        <v>172</v>
      </c>
      <c r="X10" s="89">
        <v>8</v>
      </c>
      <c r="Y10" s="90"/>
      <c r="Z10" s="91"/>
      <c r="AA10" s="91"/>
      <c r="AB10" s="91" t="s">
        <v>166</v>
      </c>
    </row>
    <row r="11" spans="1:28" ht="24" x14ac:dyDescent="0.2">
      <c r="C11" t="s">
        <v>91</v>
      </c>
      <c r="E11">
        <v>8</v>
      </c>
      <c r="H11" s="72" t="s">
        <v>101</v>
      </c>
      <c r="I11" s="71" t="s">
        <v>108</v>
      </c>
      <c r="J11" s="72" t="s">
        <v>109</v>
      </c>
      <c r="M11" s="66" t="s">
        <v>95</v>
      </c>
      <c r="N11" s="67" t="s">
        <v>74</v>
      </c>
      <c r="O11" s="73">
        <v>5</v>
      </c>
      <c r="P11" s="75">
        <v>5</v>
      </c>
      <c r="S11" s="70" t="s">
        <v>110</v>
      </c>
      <c r="T11" s="70">
        <v>3</v>
      </c>
      <c r="W11" s="88" t="s">
        <v>173</v>
      </c>
      <c r="X11" s="89">
        <v>9</v>
      </c>
      <c r="Y11" s="90"/>
      <c r="Z11" s="91"/>
      <c r="AA11" s="91"/>
      <c r="AB11" s="91" t="s">
        <v>166</v>
      </c>
    </row>
    <row r="12" spans="1:28" x14ac:dyDescent="0.2">
      <c r="C12" t="s">
        <v>98</v>
      </c>
      <c r="E12">
        <v>9</v>
      </c>
      <c r="H12" s="71" t="s">
        <v>111</v>
      </c>
      <c r="I12" s="76"/>
      <c r="J12" s="71" t="s">
        <v>112</v>
      </c>
      <c r="M12" s="66" t="s">
        <v>113</v>
      </c>
      <c r="N12" s="67" t="s">
        <v>73</v>
      </c>
      <c r="O12" s="73">
        <v>6</v>
      </c>
      <c r="P12" s="69">
        <v>4</v>
      </c>
      <c r="S12" s="70" t="s">
        <v>114</v>
      </c>
      <c r="T12" s="70">
        <v>2</v>
      </c>
      <c r="W12" s="88" t="s">
        <v>174</v>
      </c>
      <c r="X12" s="89">
        <v>6</v>
      </c>
      <c r="Y12" s="90"/>
      <c r="Z12" s="91"/>
      <c r="AA12" s="91"/>
      <c r="AB12" s="91" t="s">
        <v>166</v>
      </c>
    </row>
    <row r="13" spans="1:28" x14ac:dyDescent="0.2">
      <c r="C13" t="s">
        <v>115</v>
      </c>
      <c r="E13">
        <v>10</v>
      </c>
      <c r="H13" s="72" t="s">
        <v>116</v>
      </c>
      <c r="I13" s="76"/>
      <c r="J13" s="72" t="s">
        <v>117</v>
      </c>
      <c r="M13" s="66" t="s">
        <v>118</v>
      </c>
      <c r="N13" s="67" t="s">
        <v>74</v>
      </c>
      <c r="O13" s="73">
        <v>6</v>
      </c>
      <c r="P13" s="75">
        <v>5</v>
      </c>
      <c r="S13" s="70" t="s">
        <v>119</v>
      </c>
      <c r="T13" s="70"/>
      <c r="W13" s="88" t="s">
        <v>175</v>
      </c>
      <c r="X13" s="89">
        <v>7</v>
      </c>
      <c r="Y13" s="90"/>
      <c r="Z13" s="91"/>
      <c r="AA13" s="91"/>
      <c r="AB13" s="91" t="s">
        <v>166</v>
      </c>
    </row>
    <row r="14" spans="1:28" x14ac:dyDescent="0.2">
      <c r="C14" t="s">
        <v>120</v>
      </c>
      <c r="H14" s="71" t="s">
        <v>121</v>
      </c>
      <c r="I14" s="76"/>
      <c r="J14" s="71" t="s">
        <v>122</v>
      </c>
      <c r="M14" s="66" t="s">
        <v>80</v>
      </c>
      <c r="N14" s="67" t="s">
        <v>73</v>
      </c>
      <c r="O14" s="68">
        <v>1</v>
      </c>
      <c r="P14" s="75">
        <v>6</v>
      </c>
      <c r="S14" s="70" t="s">
        <v>123</v>
      </c>
      <c r="T14" s="70">
        <v>2</v>
      </c>
      <c r="W14" s="88" t="s">
        <v>176</v>
      </c>
      <c r="X14" s="89">
        <v>8</v>
      </c>
      <c r="Y14" s="90" t="s">
        <v>48</v>
      </c>
      <c r="Z14" s="91"/>
      <c r="AA14" s="91"/>
      <c r="AB14" s="91" t="s">
        <v>177</v>
      </c>
    </row>
    <row r="15" spans="1:28" ht="24" x14ac:dyDescent="0.2">
      <c r="C15" t="s">
        <v>96</v>
      </c>
      <c r="H15" s="72" t="s">
        <v>124</v>
      </c>
      <c r="I15" s="76"/>
      <c r="J15" s="72" t="s">
        <v>125</v>
      </c>
      <c r="M15" s="66" t="s">
        <v>111</v>
      </c>
      <c r="N15" s="67" t="s">
        <v>73</v>
      </c>
      <c r="O15" s="73">
        <v>1</v>
      </c>
      <c r="P15" s="69">
        <v>5</v>
      </c>
      <c r="S15" s="70" t="s">
        <v>126</v>
      </c>
      <c r="T15" s="70">
        <v>6</v>
      </c>
      <c r="W15" s="88" t="s">
        <v>178</v>
      </c>
      <c r="X15" s="89">
        <v>7</v>
      </c>
      <c r="Y15" s="90" t="s">
        <v>48</v>
      </c>
      <c r="Z15" s="91"/>
      <c r="AA15" s="91"/>
      <c r="AB15" s="91" t="s">
        <v>177</v>
      </c>
    </row>
    <row r="16" spans="1:28" x14ac:dyDescent="0.2">
      <c r="C16" t="s">
        <v>81</v>
      </c>
      <c r="H16" s="71" t="s">
        <v>127</v>
      </c>
      <c r="I16" s="76"/>
      <c r="J16" s="71" t="s">
        <v>128</v>
      </c>
      <c r="M16" s="66" t="s">
        <v>127</v>
      </c>
      <c r="N16" s="67" t="s">
        <v>73</v>
      </c>
      <c r="O16" s="73">
        <v>3</v>
      </c>
      <c r="P16" s="75">
        <v>6</v>
      </c>
      <c r="S16" s="70" t="s">
        <v>129</v>
      </c>
      <c r="T16" s="74" t="s">
        <v>93</v>
      </c>
      <c r="W16" s="88" t="s">
        <v>179</v>
      </c>
      <c r="X16" s="89">
        <v>7</v>
      </c>
      <c r="Y16" s="90"/>
      <c r="Z16" s="91"/>
      <c r="AA16" s="91"/>
      <c r="AB16" s="91" t="s">
        <v>166</v>
      </c>
    </row>
    <row r="17" spans="3:28" x14ac:dyDescent="0.2">
      <c r="C17" t="s">
        <v>85</v>
      </c>
      <c r="H17" s="72" t="s">
        <v>87</v>
      </c>
      <c r="I17" s="76"/>
      <c r="J17" s="72" t="s">
        <v>130</v>
      </c>
      <c r="M17" s="66" t="s">
        <v>100</v>
      </c>
      <c r="N17" s="67" t="s">
        <v>2</v>
      </c>
      <c r="O17" s="73">
        <v>3</v>
      </c>
      <c r="P17" s="69">
        <v>5</v>
      </c>
      <c r="S17" s="70" t="s">
        <v>131</v>
      </c>
      <c r="T17" s="74" t="s">
        <v>93</v>
      </c>
      <c r="W17" s="88" t="s">
        <v>180</v>
      </c>
      <c r="X17" s="89">
        <v>4</v>
      </c>
      <c r="Y17" s="90"/>
      <c r="Z17" s="91"/>
      <c r="AA17" s="91"/>
      <c r="AB17" s="91" t="s">
        <v>166</v>
      </c>
    </row>
    <row r="18" spans="3:28" x14ac:dyDescent="0.2">
      <c r="C18" t="s">
        <v>132</v>
      </c>
      <c r="H18" s="71" t="s">
        <v>113</v>
      </c>
      <c r="I18" s="76"/>
      <c r="J18" s="71" t="s">
        <v>133</v>
      </c>
      <c r="M18" s="66" t="s">
        <v>130</v>
      </c>
      <c r="N18" s="67" t="s">
        <v>2</v>
      </c>
      <c r="O18" s="73">
        <v>3</v>
      </c>
      <c r="P18" s="69">
        <v>5</v>
      </c>
      <c r="S18" s="70" t="s">
        <v>134</v>
      </c>
      <c r="T18" s="70">
        <v>5</v>
      </c>
      <c r="W18" s="88" t="s">
        <v>181</v>
      </c>
      <c r="X18" s="89">
        <v>4</v>
      </c>
      <c r="Y18" s="90" t="s">
        <v>48</v>
      </c>
      <c r="Z18" s="91"/>
      <c r="AA18" s="91"/>
      <c r="AB18" s="91" t="s">
        <v>177</v>
      </c>
    </row>
    <row r="19" spans="3:28" x14ac:dyDescent="0.2">
      <c r="C19" t="s">
        <v>135</v>
      </c>
      <c r="H19" s="72" t="s">
        <v>136</v>
      </c>
      <c r="I19" s="76"/>
      <c r="J19" s="72" t="s">
        <v>137</v>
      </c>
      <c r="M19" s="66" t="s">
        <v>138</v>
      </c>
      <c r="N19" s="67" t="s">
        <v>2</v>
      </c>
      <c r="O19" s="73">
        <v>3</v>
      </c>
      <c r="P19" s="69">
        <v>5</v>
      </c>
      <c r="S19" s="70" t="s">
        <v>139</v>
      </c>
      <c r="T19" s="74" t="s">
        <v>93</v>
      </c>
      <c r="W19" s="88" t="s">
        <v>182</v>
      </c>
      <c r="X19" s="89">
        <v>4</v>
      </c>
      <c r="Y19" s="90"/>
      <c r="Z19" s="91" t="s">
        <v>48</v>
      </c>
      <c r="AA19" s="91"/>
      <c r="AB19" s="91" t="s">
        <v>183</v>
      </c>
    </row>
    <row r="20" spans="3:28" x14ac:dyDescent="0.2">
      <c r="C20" t="s">
        <v>100</v>
      </c>
      <c r="H20" s="71" t="s">
        <v>140</v>
      </c>
      <c r="I20" s="77"/>
      <c r="J20" s="71" t="s">
        <v>141</v>
      </c>
      <c r="M20" s="66" t="s">
        <v>142</v>
      </c>
      <c r="N20" s="67" t="s">
        <v>2</v>
      </c>
      <c r="O20" s="73">
        <v>3</v>
      </c>
      <c r="P20" s="75">
        <v>6</v>
      </c>
      <c r="S20" s="70" t="s">
        <v>143</v>
      </c>
      <c r="T20" s="70">
        <v>4</v>
      </c>
      <c r="W20" s="88" t="s">
        <v>184</v>
      </c>
      <c r="X20" s="89">
        <v>6</v>
      </c>
      <c r="Y20" s="90" t="s">
        <v>48</v>
      </c>
      <c r="Z20" s="91"/>
      <c r="AA20" s="91"/>
      <c r="AB20" s="91" t="s">
        <v>177</v>
      </c>
    </row>
    <row r="21" spans="3:28" x14ac:dyDescent="0.2">
      <c r="C21" t="s">
        <v>105</v>
      </c>
      <c r="H21" s="72" t="s">
        <v>144</v>
      </c>
      <c r="I21" s="77"/>
      <c r="J21" s="72" t="s">
        <v>145</v>
      </c>
      <c r="M21" s="66" t="s">
        <v>140</v>
      </c>
      <c r="N21" s="67" t="s">
        <v>73</v>
      </c>
      <c r="O21" s="73">
        <v>4</v>
      </c>
      <c r="P21" s="69">
        <v>5</v>
      </c>
      <c r="S21" s="70" t="s">
        <v>146</v>
      </c>
      <c r="T21" s="70">
        <v>2</v>
      </c>
      <c r="W21" s="88" t="s">
        <v>185</v>
      </c>
      <c r="X21" s="89">
        <v>5</v>
      </c>
      <c r="Y21" s="90"/>
      <c r="Z21" s="91" t="s">
        <v>48</v>
      </c>
      <c r="AA21" s="91"/>
      <c r="AB21" s="91" t="s">
        <v>183</v>
      </c>
    </row>
    <row r="22" spans="3:28" x14ac:dyDescent="0.2">
      <c r="C22" t="s">
        <v>109</v>
      </c>
      <c r="H22" s="71" t="s">
        <v>106</v>
      </c>
      <c r="I22" s="77"/>
      <c r="J22" s="71" t="s">
        <v>138</v>
      </c>
      <c r="M22" s="66" t="s">
        <v>81</v>
      </c>
      <c r="N22" s="67" t="s">
        <v>74</v>
      </c>
      <c r="O22" s="73">
        <v>4</v>
      </c>
      <c r="P22" s="69">
        <v>5</v>
      </c>
      <c r="S22" s="70" t="s">
        <v>147</v>
      </c>
      <c r="T22" s="74" t="s">
        <v>93</v>
      </c>
      <c r="W22" s="88" t="s">
        <v>186</v>
      </c>
      <c r="X22" s="89">
        <v>5</v>
      </c>
      <c r="Y22" s="90"/>
      <c r="Z22" s="91"/>
      <c r="AA22" s="91"/>
      <c r="AB22" s="91" t="s">
        <v>166</v>
      </c>
    </row>
    <row r="23" spans="3:28" x14ac:dyDescent="0.2">
      <c r="C23" t="s">
        <v>103</v>
      </c>
      <c r="H23" s="72" t="s">
        <v>148</v>
      </c>
      <c r="I23" s="77"/>
      <c r="J23" s="72" t="s">
        <v>149</v>
      </c>
      <c r="M23" s="66" t="s">
        <v>85</v>
      </c>
      <c r="N23" s="67" t="s">
        <v>74</v>
      </c>
      <c r="O23" s="78">
        <v>4</v>
      </c>
      <c r="P23" s="69">
        <v>5</v>
      </c>
      <c r="S23" s="70" t="s">
        <v>150</v>
      </c>
      <c r="T23" s="70">
        <v>7</v>
      </c>
      <c r="W23" s="88" t="s">
        <v>187</v>
      </c>
      <c r="X23" s="89">
        <v>8</v>
      </c>
      <c r="Y23" s="90" t="s">
        <v>48</v>
      </c>
      <c r="Z23" s="91"/>
      <c r="AA23" s="91" t="s">
        <v>48</v>
      </c>
      <c r="AB23" s="91" t="s">
        <v>171</v>
      </c>
    </row>
    <row r="24" spans="3:28" x14ac:dyDescent="0.2">
      <c r="C24" t="s">
        <v>101</v>
      </c>
      <c r="H24" s="76"/>
      <c r="I24" s="77"/>
      <c r="J24" s="71" t="s">
        <v>151</v>
      </c>
      <c r="M24" s="66" t="s">
        <v>108</v>
      </c>
      <c r="N24" s="67" t="s">
        <v>74</v>
      </c>
      <c r="O24" s="73">
        <v>5</v>
      </c>
      <c r="P24" s="75">
        <v>6</v>
      </c>
      <c r="S24" s="70" t="s">
        <v>83</v>
      </c>
      <c r="T24" s="70">
        <v>1</v>
      </c>
      <c r="W24" s="88" t="s">
        <v>188</v>
      </c>
      <c r="X24" s="89">
        <v>5</v>
      </c>
      <c r="Y24" s="90"/>
      <c r="Z24" s="91"/>
      <c r="AA24" s="91"/>
      <c r="AB24" s="91" t="s">
        <v>166</v>
      </c>
    </row>
    <row r="25" spans="3:28" x14ac:dyDescent="0.2">
      <c r="C25" t="s">
        <v>112</v>
      </c>
      <c r="H25" s="76"/>
      <c r="I25" s="77"/>
      <c r="J25" s="72" t="s">
        <v>142</v>
      </c>
      <c r="M25" s="66" t="s">
        <v>152</v>
      </c>
      <c r="N25" s="67" t="s">
        <v>74</v>
      </c>
      <c r="O25" s="73">
        <v>8</v>
      </c>
      <c r="P25" s="75">
        <v>6</v>
      </c>
      <c r="S25" s="70" t="s">
        <v>153</v>
      </c>
      <c r="T25" s="70">
        <v>4</v>
      </c>
      <c r="W25" s="88" t="s">
        <v>189</v>
      </c>
      <c r="X25" s="89">
        <v>7</v>
      </c>
      <c r="Y25" s="90" t="s">
        <v>48</v>
      </c>
      <c r="Z25" s="91" t="s">
        <v>48</v>
      </c>
      <c r="AA25" s="91"/>
      <c r="AB25" s="91" t="s">
        <v>166</v>
      </c>
    </row>
    <row r="26" spans="3:28" x14ac:dyDescent="0.2">
      <c r="C26" t="s">
        <v>111</v>
      </c>
      <c r="H26" s="77"/>
      <c r="I26" s="77"/>
      <c r="J26" s="71" t="s">
        <v>154</v>
      </c>
      <c r="M26" s="66" t="s">
        <v>136</v>
      </c>
      <c r="N26" s="67" t="s">
        <v>73</v>
      </c>
      <c r="O26" s="73">
        <v>2</v>
      </c>
      <c r="P26" s="69">
        <v>6</v>
      </c>
      <c r="W26" s="88" t="s">
        <v>190</v>
      </c>
      <c r="X26" s="89">
        <v>9</v>
      </c>
      <c r="Y26" s="90"/>
      <c r="Z26" s="91"/>
      <c r="AA26" s="91"/>
      <c r="AB26" s="91" t="s">
        <v>166</v>
      </c>
    </row>
    <row r="27" spans="3:28" x14ac:dyDescent="0.2">
      <c r="C27" t="s">
        <v>118</v>
      </c>
      <c r="M27" s="66" t="s">
        <v>148</v>
      </c>
      <c r="N27" s="67" t="s">
        <v>73</v>
      </c>
      <c r="O27" s="73">
        <v>2</v>
      </c>
      <c r="P27" s="69">
        <v>6</v>
      </c>
      <c r="W27" s="88" t="s">
        <v>147</v>
      </c>
      <c r="X27" s="89">
        <v>6</v>
      </c>
      <c r="Y27" s="90" t="s">
        <v>48</v>
      </c>
      <c r="Z27" s="91"/>
      <c r="AA27" s="91"/>
      <c r="AB27" s="91" t="s">
        <v>177</v>
      </c>
    </row>
    <row r="28" spans="3:28" x14ac:dyDescent="0.2">
      <c r="C28" t="s">
        <v>155</v>
      </c>
      <c r="M28" s="66" t="s">
        <v>96</v>
      </c>
      <c r="N28" s="67" t="s">
        <v>2</v>
      </c>
      <c r="O28" s="73">
        <v>2</v>
      </c>
      <c r="P28" s="69">
        <v>6</v>
      </c>
      <c r="W28" s="88" t="s">
        <v>191</v>
      </c>
      <c r="X28" s="89">
        <v>8</v>
      </c>
      <c r="Y28" s="90"/>
      <c r="Z28" s="91"/>
      <c r="AA28" s="91"/>
      <c r="AB28" s="91" t="s">
        <v>166</v>
      </c>
    </row>
    <row r="29" spans="3:28" x14ac:dyDescent="0.2">
      <c r="C29" t="s">
        <v>116</v>
      </c>
      <c r="M29" s="66" t="s">
        <v>105</v>
      </c>
      <c r="N29" s="67" t="s">
        <v>2</v>
      </c>
      <c r="O29" s="73">
        <v>2</v>
      </c>
      <c r="P29" s="69">
        <v>6</v>
      </c>
      <c r="W29" s="88" t="s">
        <v>192</v>
      </c>
      <c r="X29" s="89">
        <v>4</v>
      </c>
      <c r="Y29" s="90"/>
      <c r="Z29" s="91"/>
      <c r="AA29" s="91"/>
      <c r="AB29" s="91" t="s">
        <v>166</v>
      </c>
    </row>
    <row r="30" spans="3:28" x14ac:dyDescent="0.2">
      <c r="C30" t="s">
        <v>117</v>
      </c>
      <c r="M30" s="66" t="s">
        <v>89</v>
      </c>
      <c r="N30" s="67" t="s">
        <v>73</v>
      </c>
      <c r="O30" s="73">
        <v>3</v>
      </c>
      <c r="P30" s="69">
        <v>6</v>
      </c>
      <c r="W30" s="88" t="s">
        <v>193</v>
      </c>
      <c r="X30" s="89">
        <v>1</v>
      </c>
      <c r="Y30" s="90"/>
      <c r="Z30" s="91"/>
      <c r="AA30" s="91"/>
      <c r="AB30" s="91" t="s">
        <v>166</v>
      </c>
    </row>
    <row r="31" spans="3:28" x14ac:dyDescent="0.2">
      <c r="C31" t="s">
        <v>156</v>
      </c>
      <c r="M31" s="66" t="s">
        <v>104</v>
      </c>
      <c r="N31" s="67" t="s">
        <v>74</v>
      </c>
      <c r="O31" s="73">
        <v>3</v>
      </c>
      <c r="P31" s="69">
        <v>6</v>
      </c>
      <c r="W31" s="88" t="s">
        <v>194</v>
      </c>
      <c r="X31" s="89">
        <v>6</v>
      </c>
      <c r="Y31" s="90"/>
      <c r="Z31" s="91"/>
      <c r="AA31" s="91"/>
      <c r="AB31" s="91" t="s">
        <v>166</v>
      </c>
    </row>
    <row r="32" spans="3:28" ht="24" x14ac:dyDescent="0.2">
      <c r="C32" t="s">
        <v>121</v>
      </c>
      <c r="M32" s="66" t="s">
        <v>109</v>
      </c>
      <c r="N32" s="67" t="s">
        <v>2</v>
      </c>
      <c r="O32" s="73">
        <v>3</v>
      </c>
      <c r="P32" s="75">
        <v>7</v>
      </c>
      <c r="W32" s="88" t="s">
        <v>195</v>
      </c>
      <c r="X32" s="89">
        <v>8</v>
      </c>
      <c r="Y32" s="90"/>
      <c r="Z32" s="91"/>
      <c r="AA32" s="91"/>
      <c r="AB32" s="91" t="s">
        <v>166</v>
      </c>
    </row>
    <row r="33" spans="3:28" x14ac:dyDescent="0.2">
      <c r="C33" t="s">
        <v>122</v>
      </c>
      <c r="M33" s="66" t="s">
        <v>133</v>
      </c>
      <c r="N33" s="67" t="s">
        <v>2</v>
      </c>
      <c r="O33" s="73">
        <v>3</v>
      </c>
      <c r="P33" s="75">
        <v>7</v>
      </c>
      <c r="W33" s="88" t="s">
        <v>196</v>
      </c>
      <c r="X33" s="89">
        <v>2</v>
      </c>
      <c r="Y33" s="90" t="s">
        <v>48</v>
      </c>
      <c r="Z33" s="91"/>
      <c r="AA33" s="91"/>
      <c r="AB33" s="91" t="s">
        <v>177</v>
      </c>
    </row>
    <row r="34" spans="3:28" x14ac:dyDescent="0.2">
      <c r="C34" t="s">
        <v>157</v>
      </c>
      <c r="M34" s="66" t="s">
        <v>151</v>
      </c>
      <c r="N34" s="67" t="s">
        <v>2</v>
      </c>
      <c r="O34" s="73">
        <v>3</v>
      </c>
      <c r="P34" s="69">
        <v>6</v>
      </c>
      <c r="W34" s="88" t="s">
        <v>197</v>
      </c>
      <c r="X34" s="89">
        <v>8</v>
      </c>
      <c r="Y34" s="90" t="s">
        <v>48</v>
      </c>
      <c r="Z34" s="91"/>
      <c r="AA34" s="91"/>
      <c r="AB34" s="91" t="s">
        <v>177</v>
      </c>
    </row>
    <row r="35" spans="3:28" x14ac:dyDescent="0.2">
      <c r="C35" t="s">
        <v>124</v>
      </c>
      <c r="M35" s="66" t="s">
        <v>124</v>
      </c>
      <c r="N35" s="67" t="s">
        <v>73</v>
      </c>
      <c r="O35" s="73">
        <v>4</v>
      </c>
      <c r="P35" s="69">
        <v>6</v>
      </c>
      <c r="W35" s="88" t="s">
        <v>198</v>
      </c>
      <c r="X35" s="89">
        <v>7</v>
      </c>
      <c r="Y35" s="90"/>
      <c r="Z35" s="91"/>
      <c r="AA35" s="91"/>
      <c r="AB35" s="91" t="s">
        <v>166</v>
      </c>
    </row>
    <row r="36" spans="3:28" x14ac:dyDescent="0.2">
      <c r="C36" t="s">
        <v>125</v>
      </c>
      <c r="M36" s="66" t="s">
        <v>112</v>
      </c>
      <c r="N36" s="67" t="s">
        <v>2</v>
      </c>
      <c r="O36" s="73">
        <v>5</v>
      </c>
      <c r="P36" s="69">
        <v>6</v>
      </c>
      <c r="W36" s="88" t="s">
        <v>199</v>
      </c>
      <c r="X36" s="89">
        <v>8</v>
      </c>
      <c r="Y36" s="90"/>
      <c r="Z36" s="91"/>
      <c r="AA36" s="91"/>
      <c r="AB36" s="91" t="s">
        <v>166</v>
      </c>
    </row>
    <row r="37" spans="3:28" x14ac:dyDescent="0.2">
      <c r="C37" t="s">
        <v>128</v>
      </c>
      <c r="M37" s="66" t="s">
        <v>141</v>
      </c>
      <c r="N37" s="67" t="s">
        <v>2</v>
      </c>
      <c r="O37" s="73">
        <v>5</v>
      </c>
      <c r="P37" s="75">
        <v>7</v>
      </c>
      <c r="W37" s="88" t="s">
        <v>200</v>
      </c>
      <c r="X37" s="89">
        <v>5</v>
      </c>
      <c r="Y37" s="90" t="s">
        <v>48</v>
      </c>
      <c r="Z37" s="91"/>
      <c r="AA37" s="91"/>
      <c r="AB37" s="91" t="s">
        <v>177</v>
      </c>
    </row>
    <row r="38" spans="3:28" ht="24" x14ac:dyDescent="0.2">
      <c r="C38" t="s">
        <v>90</v>
      </c>
      <c r="M38" s="66" t="s">
        <v>103</v>
      </c>
      <c r="N38" s="67" t="s">
        <v>73</v>
      </c>
      <c r="O38" s="73">
        <v>2</v>
      </c>
      <c r="P38" s="69">
        <v>7</v>
      </c>
      <c r="W38" s="88" t="s">
        <v>201</v>
      </c>
      <c r="X38" s="89">
        <v>5</v>
      </c>
      <c r="Y38" s="90"/>
      <c r="Z38" s="91"/>
      <c r="AA38" s="91"/>
      <c r="AB38" s="91" t="s">
        <v>166</v>
      </c>
    </row>
    <row r="39" spans="3:28" ht="24" x14ac:dyDescent="0.2">
      <c r="C39" t="s">
        <v>130</v>
      </c>
      <c r="M39" s="66" t="s">
        <v>125</v>
      </c>
      <c r="N39" s="67" t="s">
        <v>2</v>
      </c>
      <c r="O39" s="73">
        <v>2</v>
      </c>
      <c r="P39" s="69">
        <v>7</v>
      </c>
      <c r="W39" s="88" t="s">
        <v>202</v>
      </c>
      <c r="X39" s="89">
        <v>3</v>
      </c>
      <c r="Y39" s="90"/>
      <c r="Z39" s="91"/>
      <c r="AA39" s="91"/>
      <c r="AB39" s="91" t="s">
        <v>166</v>
      </c>
    </row>
    <row r="40" spans="3:28" x14ac:dyDescent="0.2">
      <c r="C40" t="s">
        <v>133</v>
      </c>
      <c r="M40" s="66" t="s">
        <v>98</v>
      </c>
      <c r="N40" s="67" t="s">
        <v>73</v>
      </c>
      <c r="O40" s="73">
        <v>3</v>
      </c>
      <c r="P40" s="69">
        <v>7</v>
      </c>
      <c r="W40" s="88" t="s">
        <v>203</v>
      </c>
      <c r="X40" s="89">
        <v>7</v>
      </c>
      <c r="Y40" s="90"/>
      <c r="Z40" s="91"/>
      <c r="AA40" s="91"/>
      <c r="AB40" s="91" t="s">
        <v>166</v>
      </c>
    </row>
    <row r="41" spans="3:28" ht="24" x14ac:dyDescent="0.2">
      <c r="C41" t="s">
        <v>95</v>
      </c>
      <c r="M41" s="66" t="s">
        <v>90</v>
      </c>
      <c r="N41" s="67" t="s">
        <v>74</v>
      </c>
      <c r="O41" s="73">
        <v>3</v>
      </c>
      <c r="P41" s="69">
        <v>7</v>
      </c>
      <c r="W41" s="88" t="s">
        <v>204</v>
      </c>
      <c r="X41" s="89">
        <v>8</v>
      </c>
      <c r="Y41" s="90"/>
      <c r="Z41" s="91"/>
      <c r="AA41" s="91"/>
      <c r="AB41" s="91" t="s">
        <v>166</v>
      </c>
    </row>
    <row r="42" spans="3:28" x14ac:dyDescent="0.2">
      <c r="C42" t="s">
        <v>99</v>
      </c>
      <c r="M42" s="66" t="s">
        <v>145</v>
      </c>
      <c r="N42" s="67" t="s">
        <v>2</v>
      </c>
      <c r="O42" s="73">
        <v>3</v>
      </c>
      <c r="P42" s="69">
        <v>7</v>
      </c>
      <c r="W42" s="88" t="s">
        <v>205</v>
      </c>
      <c r="X42" s="89">
        <v>5</v>
      </c>
      <c r="Y42" s="90"/>
      <c r="Z42" s="91"/>
      <c r="AA42" s="91"/>
      <c r="AB42" s="91" t="s">
        <v>166</v>
      </c>
    </row>
    <row r="43" spans="3:28" x14ac:dyDescent="0.2">
      <c r="C43" t="s">
        <v>137</v>
      </c>
      <c r="M43" s="66" t="s">
        <v>149</v>
      </c>
      <c r="N43" s="67" t="s">
        <v>2</v>
      </c>
      <c r="O43" s="73">
        <v>3</v>
      </c>
      <c r="P43" s="69">
        <v>7</v>
      </c>
      <c r="W43" s="88" t="s">
        <v>206</v>
      </c>
      <c r="X43" s="89">
        <v>8</v>
      </c>
      <c r="Y43" s="90"/>
      <c r="Z43" s="91"/>
      <c r="AA43" s="91"/>
      <c r="AB43" s="91" t="s">
        <v>166</v>
      </c>
    </row>
    <row r="44" spans="3:28" x14ac:dyDescent="0.2">
      <c r="C44" t="s">
        <v>141</v>
      </c>
      <c r="M44" s="66" t="s">
        <v>144</v>
      </c>
      <c r="N44" s="67" t="s">
        <v>73</v>
      </c>
      <c r="O44" s="73">
        <v>4</v>
      </c>
      <c r="P44" s="69">
        <v>7</v>
      </c>
      <c r="W44" s="88" t="s">
        <v>207</v>
      </c>
      <c r="X44" s="89">
        <v>4</v>
      </c>
      <c r="Y44" s="90"/>
      <c r="Z44" s="91"/>
      <c r="AA44" s="91"/>
      <c r="AB44" s="91" t="s">
        <v>166</v>
      </c>
    </row>
    <row r="45" spans="3:28" x14ac:dyDescent="0.2">
      <c r="C45" t="s">
        <v>145</v>
      </c>
      <c r="M45" s="66" t="s">
        <v>128</v>
      </c>
      <c r="N45" s="67" t="s">
        <v>2</v>
      </c>
      <c r="O45" s="73">
        <v>4</v>
      </c>
      <c r="P45" s="69">
        <v>7</v>
      </c>
      <c r="W45" s="88" t="s">
        <v>208</v>
      </c>
      <c r="X45" s="89">
        <v>7</v>
      </c>
      <c r="Y45" s="90"/>
      <c r="Z45" s="91"/>
      <c r="AA45" s="91"/>
      <c r="AB45" s="91" t="s">
        <v>166</v>
      </c>
    </row>
    <row r="46" spans="3:28" x14ac:dyDescent="0.2">
      <c r="C46" t="s">
        <v>138</v>
      </c>
      <c r="M46" s="66" t="s">
        <v>94</v>
      </c>
      <c r="N46" s="67" t="s">
        <v>73</v>
      </c>
      <c r="O46" s="73">
        <v>5</v>
      </c>
      <c r="P46" s="69">
        <v>7</v>
      </c>
      <c r="W46" s="88" t="s">
        <v>209</v>
      </c>
      <c r="X46" s="89">
        <v>5</v>
      </c>
      <c r="Y46" s="90"/>
      <c r="Z46" s="91"/>
      <c r="AA46" s="91"/>
      <c r="AB46" s="91" t="s">
        <v>166</v>
      </c>
    </row>
    <row r="47" spans="3:28" x14ac:dyDescent="0.2">
      <c r="C47" t="s">
        <v>127</v>
      </c>
      <c r="M47" s="66" t="s">
        <v>116</v>
      </c>
      <c r="N47" s="67" t="s">
        <v>73</v>
      </c>
      <c r="O47" s="73">
        <v>5</v>
      </c>
      <c r="P47" s="69">
        <v>7</v>
      </c>
      <c r="W47" s="88" t="s">
        <v>210</v>
      </c>
      <c r="X47" s="89">
        <v>3</v>
      </c>
      <c r="Y47" s="90"/>
      <c r="Z47" s="91"/>
      <c r="AA47" s="91"/>
      <c r="AB47" s="91" t="s">
        <v>166</v>
      </c>
    </row>
    <row r="48" spans="3:28" x14ac:dyDescent="0.2">
      <c r="C48" t="s">
        <v>149</v>
      </c>
      <c r="M48" s="66" t="s">
        <v>121</v>
      </c>
      <c r="N48" s="67" t="s">
        <v>73</v>
      </c>
      <c r="O48" s="73">
        <v>5</v>
      </c>
      <c r="P48" s="75">
        <v>8</v>
      </c>
      <c r="W48" s="88" t="s">
        <v>211</v>
      </c>
      <c r="X48" s="89">
        <v>1</v>
      </c>
      <c r="Y48" s="90" t="s">
        <v>48</v>
      </c>
      <c r="Z48" s="91"/>
      <c r="AA48" s="91"/>
      <c r="AB48" s="91" t="s">
        <v>177</v>
      </c>
    </row>
    <row r="49" spans="3:28" x14ac:dyDescent="0.2">
      <c r="C49" t="s">
        <v>87</v>
      </c>
      <c r="M49" s="66" t="s">
        <v>99</v>
      </c>
      <c r="N49" s="67" t="s">
        <v>74</v>
      </c>
      <c r="O49" s="73">
        <v>5</v>
      </c>
      <c r="P49" s="69">
        <v>7</v>
      </c>
      <c r="W49" s="88" t="s">
        <v>212</v>
      </c>
      <c r="X49" s="89">
        <v>7</v>
      </c>
      <c r="Y49" s="90"/>
      <c r="Z49" s="91"/>
      <c r="AA49" s="91"/>
      <c r="AB49" s="91" t="s">
        <v>166</v>
      </c>
    </row>
    <row r="50" spans="3:28" x14ac:dyDescent="0.2">
      <c r="C50" t="s">
        <v>113</v>
      </c>
      <c r="M50" s="66" t="s">
        <v>155</v>
      </c>
      <c r="N50" s="67" t="s">
        <v>74</v>
      </c>
      <c r="O50" s="73">
        <v>7</v>
      </c>
      <c r="P50" s="69">
        <v>7</v>
      </c>
      <c r="W50" s="88" t="s">
        <v>213</v>
      </c>
      <c r="X50" s="89">
        <v>3</v>
      </c>
      <c r="Y50" s="90"/>
      <c r="Z50" s="91"/>
      <c r="AA50" s="91"/>
      <c r="AB50" s="91" t="s">
        <v>166</v>
      </c>
    </row>
    <row r="51" spans="3:28" x14ac:dyDescent="0.2">
      <c r="C51" t="s">
        <v>151</v>
      </c>
      <c r="M51" s="66" t="s">
        <v>122</v>
      </c>
      <c r="N51" s="67" t="s">
        <v>2</v>
      </c>
      <c r="O51" s="73">
        <v>2</v>
      </c>
      <c r="P51" s="69">
        <v>8</v>
      </c>
      <c r="W51" s="88" t="s">
        <v>214</v>
      </c>
      <c r="X51" s="89">
        <v>8</v>
      </c>
      <c r="Y51" s="90" t="s">
        <v>48</v>
      </c>
      <c r="Z51" s="91"/>
      <c r="AA51" s="91"/>
      <c r="AB51" s="91" t="s">
        <v>177</v>
      </c>
    </row>
    <row r="52" spans="3:28" x14ac:dyDescent="0.2">
      <c r="C52" t="s">
        <v>142</v>
      </c>
      <c r="M52" s="66" t="s">
        <v>137</v>
      </c>
      <c r="N52" s="67" t="s">
        <v>2</v>
      </c>
      <c r="O52" s="73">
        <v>2</v>
      </c>
      <c r="P52" s="69">
        <v>8</v>
      </c>
      <c r="W52" s="88" t="s">
        <v>80</v>
      </c>
      <c r="X52" s="89">
        <v>6</v>
      </c>
      <c r="Y52" s="90" t="s">
        <v>48</v>
      </c>
      <c r="Z52" s="91"/>
      <c r="AA52" s="91"/>
      <c r="AB52" s="91" t="s">
        <v>177</v>
      </c>
    </row>
    <row r="53" spans="3:28" x14ac:dyDescent="0.2">
      <c r="C53" t="s">
        <v>158</v>
      </c>
      <c r="M53" s="66" t="s">
        <v>154</v>
      </c>
      <c r="N53" s="67" t="s">
        <v>2</v>
      </c>
      <c r="O53" s="73">
        <v>4</v>
      </c>
      <c r="P53" s="69">
        <v>8</v>
      </c>
      <c r="W53" s="88" t="s">
        <v>215</v>
      </c>
      <c r="X53" s="89">
        <v>6</v>
      </c>
      <c r="Y53" s="90"/>
      <c r="Z53" s="91"/>
      <c r="AA53" s="91"/>
      <c r="AB53" s="91" t="s">
        <v>166</v>
      </c>
    </row>
    <row r="54" spans="3:28" x14ac:dyDescent="0.2">
      <c r="C54" t="s">
        <v>154</v>
      </c>
      <c r="M54" s="66" t="s">
        <v>86</v>
      </c>
      <c r="N54" s="67" t="s">
        <v>2</v>
      </c>
      <c r="O54" s="73">
        <v>5</v>
      </c>
      <c r="P54" s="69">
        <v>8</v>
      </c>
      <c r="W54" s="88" t="s">
        <v>216</v>
      </c>
      <c r="X54" s="89">
        <v>2</v>
      </c>
      <c r="Y54" s="90"/>
      <c r="Z54" s="91" t="s">
        <v>48</v>
      </c>
      <c r="AA54" s="91"/>
      <c r="AB54" s="91" t="s">
        <v>183</v>
      </c>
    </row>
    <row r="55" spans="3:28" x14ac:dyDescent="0.2">
      <c r="C55" t="s">
        <v>152</v>
      </c>
      <c r="M55" s="66" t="s">
        <v>117</v>
      </c>
      <c r="N55" s="67" t="s">
        <v>2</v>
      </c>
      <c r="O55" s="73">
        <v>5</v>
      </c>
      <c r="P55" s="69">
        <v>8</v>
      </c>
      <c r="W55" s="88" t="s">
        <v>217</v>
      </c>
      <c r="X55" s="89">
        <v>4</v>
      </c>
      <c r="Y55" s="90"/>
      <c r="Z55" s="91"/>
      <c r="AA55" s="91"/>
      <c r="AB55" s="91" t="s">
        <v>166</v>
      </c>
    </row>
    <row r="56" spans="3:28" x14ac:dyDescent="0.2">
      <c r="C56" t="s">
        <v>104</v>
      </c>
      <c r="M56" s="66" t="s">
        <v>157</v>
      </c>
      <c r="N56" s="67" t="s">
        <v>74</v>
      </c>
      <c r="O56" s="73">
        <v>6</v>
      </c>
      <c r="P56" s="69">
        <v>8</v>
      </c>
      <c r="W56" s="88" t="s">
        <v>218</v>
      </c>
      <c r="X56" s="89">
        <v>2</v>
      </c>
      <c r="Y56" s="90"/>
      <c r="Z56" s="91"/>
      <c r="AA56" s="91"/>
      <c r="AB56" s="91" t="s">
        <v>166</v>
      </c>
    </row>
    <row r="57" spans="3:28" x14ac:dyDescent="0.2">
      <c r="C57" t="s">
        <v>136</v>
      </c>
      <c r="E57" s="212" t="s">
        <v>89</v>
      </c>
      <c r="F57" s="212" t="s">
        <v>116</v>
      </c>
      <c r="G57" s="212" t="s">
        <v>140</v>
      </c>
      <c r="H57" s="212" t="s">
        <v>144</v>
      </c>
      <c r="M57" s="66" t="s">
        <v>158</v>
      </c>
      <c r="N57" s="67" t="s">
        <v>74</v>
      </c>
      <c r="O57" s="73">
        <v>6</v>
      </c>
      <c r="P57" s="69">
        <v>8</v>
      </c>
      <c r="W57" s="88" t="s">
        <v>219</v>
      </c>
      <c r="X57" s="89">
        <v>2</v>
      </c>
      <c r="Y57" s="90"/>
      <c r="Z57" s="91"/>
      <c r="AA57" s="91"/>
      <c r="AB57" s="91" t="s">
        <v>166</v>
      </c>
    </row>
    <row r="58" spans="3:28" x14ac:dyDescent="0.2">
      <c r="C58" t="s">
        <v>140</v>
      </c>
      <c r="E58" t="s">
        <v>184</v>
      </c>
      <c r="M58" s="66" t="s">
        <v>115</v>
      </c>
      <c r="N58" s="67" t="s">
        <v>73</v>
      </c>
      <c r="O58" s="73">
        <v>7</v>
      </c>
      <c r="P58" s="69">
        <v>8</v>
      </c>
      <c r="W58" s="88" t="s">
        <v>220</v>
      </c>
      <c r="X58" s="89">
        <v>6</v>
      </c>
      <c r="Y58" s="90" t="s">
        <v>48</v>
      </c>
      <c r="Z58" s="91"/>
      <c r="AA58" s="91"/>
      <c r="AB58" s="91" t="s">
        <v>177</v>
      </c>
    </row>
    <row r="59" spans="3:28" x14ac:dyDescent="0.2">
      <c r="C59" t="s">
        <v>108</v>
      </c>
      <c r="E59" t="s">
        <v>197</v>
      </c>
      <c r="M59" s="66" t="s">
        <v>132</v>
      </c>
      <c r="N59" s="67" t="s">
        <v>74</v>
      </c>
      <c r="O59" s="73">
        <v>7</v>
      </c>
      <c r="P59" s="69">
        <v>8</v>
      </c>
      <c r="W59" s="88" t="s">
        <v>221</v>
      </c>
      <c r="X59" s="89">
        <v>2</v>
      </c>
      <c r="Y59" s="90"/>
      <c r="Z59" s="91"/>
      <c r="AA59" s="91"/>
      <c r="AB59" s="91" t="s">
        <v>166</v>
      </c>
    </row>
    <row r="60" spans="3:28" x14ac:dyDescent="0.2">
      <c r="C60" t="s">
        <v>144</v>
      </c>
      <c r="E60" t="s">
        <v>211</v>
      </c>
      <c r="M60" s="66" t="s">
        <v>156</v>
      </c>
      <c r="N60" s="67" t="s">
        <v>74</v>
      </c>
      <c r="O60" s="73">
        <v>7</v>
      </c>
      <c r="P60" s="69">
        <v>8</v>
      </c>
      <c r="W60" s="88" t="s">
        <v>222</v>
      </c>
      <c r="X60" s="89">
        <v>2</v>
      </c>
      <c r="Y60" s="90"/>
      <c r="Z60" s="91"/>
      <c r="AA60" s="91"/>
      <c r="AB60" s="91" t="s">
        <v>166</v>
      </c>
    </row>
    <row r="61" spans="3:28" x14ac:dyDescent="0.2">
      <c r="C61" t="s">
        <v>106</v>
      </c>
      <c r="E61" t="s">
        <v>253</v>
      </c>
      <c r="M61" s="66" t="s">
        <v>135</v>
      </c>
      <c r="N61" s="67" t="s">
        <v>74</v>
      </c>
      <c r="O61" s="78">
        <v>7</v>
      </c>
      <c r="P61" s="69">
        <v>8</v>
      </c>
      <c r="W61" s="88" t="s">
        <v>223</v>
      </c>
      <c r="X61" s="89">
        <v>7</v>
      </c>
      <c r="Y61" s="90"/>
      <c r="Z61" s="91"/>
      <c r="AA61" s="91"/>
      <c r="AB61" s="91" t="s">
        <v>166</v>
      </c>
    </row>
    <row r="62" spans="3:28" x14ac:dyDescent="0.2">
      <c r="C62" t="s">
        <v>148</v>
      </c>
      <c r="E62" t="s">
        <v>272</v>
      </c>
      <c r="M62" s="79" t="s">
        <v>120</v>
      </c>
      <c r="N62" s="80" t="s">
        <v>73</v>
      </c>
      <c r="O62" s="81">
        <v>6</v>
      </c>
      <c r="P62" s="82">
        <v>9</v>
      </c>
      <c r="W62" s="88" t="s">
        <v>224</v>
      </c>
      <c r="X62" s="89">
        <v>9</v>
      </c>
      <c r="Y62" s="90"/>
      <c r="Z62" s="91"/>
      <c r="AA62" s="91"/>
      <c r="AB62" s="91" t="s">
        <v>166</v>
      </c>
    </row>
    <row r="63" spans="3:28" x14ac:dyDescent="0.2">
      <c r="E63" t="s">
        <v>359</v>
      </c>
      <c r="W63" s="88" t="s">
        <v>225</v>
      </c>
      <c r="X63" s="89">
        <v>3</v>
      </c>
      <c r="Y63" s="90"/>
      <c r="Z63" s="91" t="s">
        <v>48</v>
      </c>
      <c r="AA63" s="91"/>
      <c r="AB63" s="91" t="s">
        <v>183</v>
      </c>
    </row>
    <row r="64" spans="3:28" x14ac:dyDescent="0.2">
      <c r="E64" t="s">
        <v>382</v>
      </c>
      <c r="W64" s="88" t="s">
        <v>226</v>
      </c>
      <c r="X64" s="89">
        <v>5</v>
      </c>
      <c r="Y64" s="90"/>
      <c r="Z64" s="91"/>
      <c r="AA64" s="91"/>
      <c r="AB64" s="91" t="s">
        <v>166</v>
      </c>
    </row>
    <row r="65" spans="5:28" x14ac:dyDescent="0.2">
      <c r="E65" t="s">
        <v>1217</v>
      </c>
      <c r="W65" s="88" t="s">
        <v>227</v>
      </c>
      <c r="X65" s="89">
        <v>9</v>
      </c>
      <c r="Y65" s="90"/>
      <c r="Z65" s="91"/>
      <c r="AA65" s="91"/>
      <c r="AB65" s="91" t="s">
        <v>166</v>
      </c>
    </row>
    <row r="66" spans="5:28" x14ac:dyDescent="0.2">
      <c r="E66" t="s">
        <v>470</v>
      </c>
      <c r="W66" s="88" t="s">
        <v>228</v>
      </c>
      <c r="X66" s="89">
        <v>3</v>
      </c>
      <c r="Y66" s="90" t="s">
        <v>48</v>
      </c>
      <c r="Z66" s="91"/>
      <c r="AA66" s="91" t="s">
        <v>48</v>
      </c>
      <c r="AB66" s="91" t="s">
        <v>171</v>
      </c>
    </row>
    <row r="67" spans="5:28" x14ac:dyDescent="0.2">
      <c r="E67" t="s">
        <v>473</v>
      </c>
      <c r="W67" s="88" t="s">
        <v>229</v>
      </c>
      <c r="X67" s="89">
        <v>1</v>
      </c>
      <c r="Y67" s="90"/>
      <c r="Z67" s="91"/>
      <c r="AA67" s="91"/>
      <c r="AB67" s="91" t="s">
        <v>166</v>
      </c>
    </row>
    <row r="68" spans="5:28" x14ac:dyDescent="0.2">
      <c r="E68" t="s">
        <v>486</v>
      </c>
      <c r="W68" s="88" t="s">
        <v>230</v>
      </c>
      <c r="X68" s="89">
        <v>7</v>
      </c>
      <c r="Y68" s="90"/>
      <c r="Z68" s="91"/>
      <c r="AA68" s="91"/>
      <c r="AB68" s="91" t="s">
        <v>166</v>
      </c>
    </row>
    <row r="69" spans="5:28" ht="15.75" x14ac:dyDescent="0.2">
      <c r="E69" s="211" t="s">
        <v>530</v>
      </c>
      <c r="W69" s="88" t="s">
        <v>231</v>
      </c>
      <c r="X69" s="89">
        <v>7</v>
      </c>
      <c r="Y69" s="90" t="s">
        <v>48</v>
      </c>
      <c r="Z69" s="91"/>
      <c r="AA69" s="91"/>
      <c r="AB69" s="91" t="s">
        <v>177</v>
      </c>
    </row>
    <row r="70" spans="5:28" x14ac:dyDescent="0.2">
      <c r="E70" t="s">
        <v>535</v>
      </c>
      <c r="W70" s="88" t="s">
        <v>232</v>
      </c>
      <c r="X70" s="89">
        <v>6</v>
      </c>
      <c r="Y70" s="90"/>
      <c r="Z70" s="91"/>
      <c r="AA70" s="91"/>
      <c r="AB70" s="91" t="s">
        <v>166</v>
      </c>
    </row>
    <row r="71" spans="5:28" x14ac:dyDescent="0.2">
      <c r="E71" t="s">
        <v>548</v>
      </c>
      <c r="W71" s="88" t="s">
        <v>233</v>
      </c>
      <c r="X71" s="89">
        <v>5</v>
      </c>
      <c r="Y71" s="90" t="s">
        <v>48</v>
      </c>
      <c r="Z71" s="91"/>
      <c r="AA71" s="91"/>
      <c r="AB71" s="91" t="s">
        <v>177</v>
      </c>
    </row>
    <row r="72" spans="5:28" ht="15.75" x14ac:dyDescent="0.2">
      <c r="E72" s="211" t="s">
        <v>568</v>
      </c>
      <c r="W72" s="88" t="s">
        <v>234</v>
      </c>
      <c r="X72" s="89">
        <v>6</v>
      </c>
      <c r="Y72" s="90"/>
      <c r="Z72" s="91"/>
      <c r="AA72" s="91"/>
      <c r="AB72" s="91" t="s">
        <v>166</v>
      </c>
    </row>
    <row r="73" spans="5:28" ht="15.75" x14ac:dyDescent="0.2">
      <c r="E73" s="211" t="s">
        <v>571</v>
      </c>
      <c r="W73" s="88" t="s">
        <v>235</v>
      </c>
      <c r="X73" s="89">
        <v>5</v>
      </c>
      <c r="Y73" s="90"/>
      <c r="Z73" s="91"/>
      <c r="AA73" s="91"/>
      <c r="AB73" s="91" t="s">
        <v>166</v>
      </c>
    </row>
    <row r="74" spans="5:28" x14ac:dyDescent="0.2">
      <c r="E74" t="s">
        <v>580</v>
      </c>
      <c r="W74" s="88" t="s">
        <v>236</v>
      </c>
      <c r="X74" s="89">
        <v>7</v>
      </c>
      <c r="Y74" s="90"/>
      <c r="Z74" s="91"/>
      <c r="AA74" s="91"/>
      <c r="AB74" s="91" t="s">
        <v>166</v>
      </c>
    </row>
    <row r="75" spans="5:28" x14ac:dyDescent="0.2">
      <c r="E75" t="s">
        <v>631</v>
      </c>
      <c r="W75" s="88" t="s">
        <v>237</v>
      </c>
      <c r="X75" s="89">
        <v>7</v>
      </c>
      <c r="Y75" s="90"/>
      <c r="Z75" s="91"/>
      <c r="AA75" s="91"/>
      <c r="AB75" s="91" t="s">
        <v>166</v>
      </c>
    </row>
    <row r="76" spans="5:28" x14ac:dyDescent="0.2">
      <c r="E76" t="s">
        <v>641</v>
      </c>
      <c r="W76" s="88" t="s">
        <v>238</v>
      </c>
      <c r="X76" s="89">
        <v>8</v>
      </c>
      <c r="Y76" s="90"/>
      <c r="Z76" s="91"/>
      <c r="AA76" s="91"/>
      <c r="AB76" s="91" t="s">
        <v>166</v>
      </c>
    </row>
    <row r="77" spans="5:28" x14ac:dyDescent="0.2">
      <c r="E77" t="s">
        <v>102</v>
      </c>
      <c r="W77" s="88" t="s">
        <v>239</v>
      </c>
      <c r="X77" s="89">
        <v>7</v>
      </c>
      <c r="Y77" s="90"/>
      <c r="Z77" s="91" t="s">
        <v>48</v>
      </c>
      <c r="AA77" s="91"/>
      <c r="AB77" s="91" t="s">
        <v>183</v>
      </c>
    </row>
    <row r="78" spans="5:28" x14ac:dyDescent="0.2">
      <c r="E78" t="s">
        <v>1219</v>
      </c>
      <c r="W78" s="88" t="s">
        <v>240</v>
      </c>
      <c r="X78" s="89">
        <v>6</v>
      </c>
      <c r="Y78" s="90"/>
      <c r="Z78" s="91"/>
      <c r="AA78" s="91"/>
      <c r="AB78" s="91" t="s">
        <v>166</v>
      </c>
    </row>
    <row r="79" spans="5:28" ht="15.75" x14ac:dyDescent="0.2">
      <c r="E79" s="211" t="s">
        <v>683</v>
      </c>
      <c r="W79" s="88" t="s">
        <v>241</v>
      </c>
      <c r="X79" s="89">
        <v>6</v>
      </c>
      <c r="Y79" s="90" t="s">
        <v>48</v>
      </c>
      <c r="Z79" s="91"/>
      <c r="AA79" s="91"/>
      <c r="AB79" s="91" t="s">
        <v>177</v>
      </c>
    </row>
    <row r="80" spans="5:28" x14ac:dyDescent="0.2">
      <c r="E80" t="s">
        <v>684</v>
      </c>
      <c r="W80" s="88" t="s">
        <v>242</v>
      </c>
      <c r="X80" s="89">
        <v>8</v>
      </c>
      <c r="Y80" s="90"/>
      <c r="Z80" s="91"/>
      <c r="AA80" s="91"/>
      <c r="AB80" s="91" t="s">
        <v>166</v>
      </c>
    </row>
    <row r="81" spans="5:28" ht="15.75" x14ac:dyDescent="0.2">
      <c r="E81" s="211" t="s">
        <v>688</v>
      </c>
      <c r="W81" s="88" t="s">
        <v>243</v>
      </c>
      <c r="X81" s="89">
        <v>6</v>
      </c>
      <c r="Y81" s="90"/>
      <c r="Z81" s="91"/>
      <c r="AA81" s="91"/>
      <c r="AB81" s="91" t="s">
        <v>166</v>
      </c>
    </row>
    <row r="82" spans="5:28" x14ac:dyDescent="0.2">
      <c r="E82" t="s">
        <v>62</v>
      </c>
      <c r="W82" s="88" t="s">
        <v>244</v>
      </c>
      <c r="X82" s="89">
        <v>7</v>
      </c>
      <c r="Y82" s="90"/>
      <c r="Z82" s="91"/>
      <c r="AA82" s="91"/>
      <c r="AB82" s="91" t="s">
        <v>166</v>
      </c>
    </row>
    <row r="83" spans="5:28" x14ac:dyDescent="0.2">
      <c r="E83" t="s">
        <v>749</v>
      </c>
      <c r="W83" s="88" t="s">
        <v>245</v>
      </c>
      <c r="X83" s="89">
        <v>4</v>
      </c>
      <c r="Y83" s="90"/>
      <c r="Z83" s="91"/>
      <c r="AA83" s="91"/>
      <c r="AB83" s="91" t="s">
        <v>166</v>
      </c>
    </row>
    <row r="84" spans="5:28" x14ac:dyDescent="0.2">
      <c r="E84" t="s">
        <v>818</v>
      </c>
      <c r="W84" s="88" t="s">
        <v>246</v>
      </c>
      <c r="X84" s="89">
        <v>6</v>
      </c>
      <c r="Y84" s="90"/>
      <c r="Z84" s="91"/>
      <c r="AA84" s="91"/>
      <c r="AB84" s="91" t="s">
        <v>166</v>
      </c>
    </row>
    <row r="85" spans="5:28" ht="15.75" x14ac:dyDescent="0.2">
      <c r="E85" s="211" t="s">
        <v>844</v>
      </c>
      <c r="W85" s="88" t="s">
        <v>247</v>
      </c>
      <c r="X85" s="89">
        <v>2</v>
      </c>
      <c r="Y85" s="90"/>
      <c r="Z85" s="91" t="s">
        <v>48</v>
      </c>
      <c r="AA85" s="91"/>
      <c r="AB85" s="91" t="s">
        <v>183</v>
      </c>
    </row>
    <row r="86" spans="5:28" ht="15.75" x14ac:dyDescent="0.2">
      <c r="E86" s="211" t="s">
        <v>847</v>
      </c>
      <c r="W86" s="88" t="s">
        <v>248</v>
      </c>
      <c r="X86" s="89">
        <v>7</v>
      </c>
      <c r="Y86" s="90" t="s">
        <v>48</v>
      </c>
      <c r="Z86" s="91"/>
      <c r="AA86" s="91"/>
      <c r="AB86" s="91" t="s">
        <v>177</v>
      </c>
    </row>
    <row r="87" spans="5:28" x14ac:dyDescent="0.2">
      <c r="E87" t="s">
        <v>848</v>
      </c>
      <c r="W87" s="88" t="s">
        <v>249</v>
      </c>
      <c r="X87" s="89">
        <v>5</v>
      </c>
      <c r="Y87" s="90" t="s">
        <v>48</v>
      </c>
      <c r="Z87" s="91"/>
      <c r="AA87" s="91"/>
      <c r="AB87" s="91" t="s">
        <v>177</v>
      </c>
    </row>
    <row r="88" spans="5:28" ht="15.75" x14ac:dyDescent="0.2">
      <c r="E88" s="211" t="s">
        <v>852</v>
      </c>
      <c r="W88" s="88" t="s">
        <v>250</v>
      </c>
      <c r="X88" s="89">
        <v>7</v>
      </c>
      <c r="Y88" s="90"/>
      <c r="Z88" s="91"/>
      <c r="AA88" s="91"/>
      <c r="AB88" s="91" t="s">
        <v>166</v>
      </c>
    </row>
    <row r="89" spans="5:28" x14ac:dyDescent="0.2">
      <c r="E89" t="s">
        <v>865</v>
      </c>
      <c r="W89" s="88" t="s">
        <v>251</v>
      </c>
      <c r="X89" s="89">
        <v>7</v>
      </c>
      <c r="Y89" s="90"/>
      <c r="Z89" s="91"/>
      <c r="AA89" s="91"/>
      <c r="AB89" s="91" t="s">
        <v>166</v>
      </c>
    </row>
    <row r="90" spans="5:28" ht="15.75" x14ac:dyDescent="0.2">
      <c r="E90" s="211" t="s">
        <v>872</v>
      </c>
      <c r="W90" s="88" t="s">
        <v>252</v>
      </c>
      <c r="X90" s="89">
        <v>8</v>
      </c>
      <c r="Y90" s="90" t="s">
        <v>48</v>
      </c>
      <c r="Z90" s="91" t="s">
        <v>48</v>
      </c>
      <c r="AA90" s="91"/>
      <c r="AB90" s="91" t="s">
        <v>183</v>
      </c>
    </row>
    <row r="91" spans="5:28" x14ac:dyDescent="0.2">
      <c r="E91" t="s">
        <v>877</v>
      </c>
      <c r="W91" s="88" t="s">
        <v>253</v>
      </c>
      <c r="X91" s="89">
        <v>7</v>
      </c>
      <c r="Y91" s="90" t="s">
        <v>48</v>
      </c>
      <c r="Z91" s="91"/>
      <c r="AA91" s="91" t="s">
        <v>48</v>
      </c>
      <c r="AB91" s="91" t="s">
        <v>171</v>
      </c>
    </row>
    <row r="92" spans="5:28" x14ac:dyDescent="0.2">
      <c r="E92" t="s">
        <v>903</v>
      </c>
      <c r="W92" s="88" t="s">
        <v>254</v>
      </c>
      <c r="X92" s="89">
        <v>10</v>
      </c>
      <c r="Y92" s="90"/>
      <c r="Z92" s="91"/>
      <c r="AA92" s="91"/>
      <c r="AB92" s="91" t="s">
        <v>166</v>
      </c>
    </row>
    <row r="93" spans="5:28" x14ac:dyDescent="0.2">
      <c r="E93" t="s">
        <v>107</v>
      </c>
      <c r="W93" s="88" t="s">
        <v>255</v>
      </c>
      <c r="X93" s="89">
        <v>6</v>
      </c>
      <c r="Y93" s="90"/>
      <c r="Z93" s="91"/>
      <c r="AA93" s="91"/>
      <c r="AB93" s="91" t="s">
        <v>166</v>
      </c>
    </row>
    <row r="94" spans="5:28" x14ac:dyDescent="0.2">
      <c r="E94" t="s">
        <v>927</v>
      </c>
      <c r="W94" s="88" t="s">
        <v>256</v>
      </c>
      <c r="X94" s="92" t="s">
        <v>257</v>
      </c>
      <c r="Y94" s="90"/>
      <c r="Z94" s="91"/>
      <c r="AA94" s="91"/>
      <c r="AB94" s="91" t="s">
        <v>166</v>
      </c>
    </row>
    <row r="95" spans="5:28" x14ac:dyDescent="0.2">
      <c r="E95" t="s">
        <v>937</v>
      </c>
      <c r="W95" s="88" t="s">
        <v>258</v>
      </c>
      <c r="X95" s="92" t="s">
        <v>257</v>
      </c>
      <c r="Y95" s="90"/>
      <c r="Z95" s="91"/>
      <c r="AA95" s="91"/>
      <c r="AB95" s="91" t="s">
        <v>166</v>
      </c>
    </row>
    <row r="96" spans="5:28" ht="15.75" x14ac:dyDescent="0.2">
      <c r="E96" s="211" t="s">
        <v>970</v>
      </c>
      <c r="W96" s="88" t="s">
        <v>259</v>
      </c>
      <c r="X96" s="89">
        <v>6</v>
      </c>
      <c r="Y96" s="90" t="s">
        <v>48</v>
      </c>
      <c r="Z96" s="91"/>
      <c r="AA96" s="91"/>
      <c r="AB96" s="91" t="s">
        <v>177</v>
      </c>
    </row>
    <row r="97" spans="5:28" ht="15.75" x14ac:dyDescent="0.2">
      <c r="E97" s="211" t="s">
        <v>1049</v>
      </c>
      <c r="W97" s="88" t="s">
        <v>260</v>
      </c>
      <c r="X97" s="89">
        <v>6</v>
      </c>
      <c r="Y97" s="90" t="s">
        <v>48</v>
      </c>
      <c r="Z97" s="91"/>
      <c r="AA97" s="91"/>
      <c r="AB97" s="91" t="s">
        <v>177</v>
      </c>
    </row>
    <row r="98" spans="5:28" ht="15.75" x14ac:dyDescent="0.2">
      <c r="E98" s="211" t="s">
        <v>1216</v>
      </c>
      <c r="W98" s="88" t="s">
        <v>261</v>
      </c>
      <c r="X98" s="89">
        <v>7</v>
      </c>
      <c r="Y98" s="90"/>
      <c r="Z98" s="91"/>
      <c r="AA98" s="91"/>
      <c r="AB98" s="91" t="s">
        <v>166</v>
      </c>
    </row>
    <row r="99" spans="5:28" x14ac:dyDescent="0.2">
      <c r="E99" t="s">
        <v>1082</v>
      </c>
      <c r="W99" s="88" t="s">
        <v>262</v>
      </c>
      <c r="X99" s="89">
        <v>6</v>
      </c>
      <c r="Y99" s="90"/>
      <c r="Z99" s="91" t="s">
        <v>48</v>
      </c>
      <c r="AA99" s="91"/>
      <c r="AB99" s="91" t="s">
        <v>183</v>
      </c>
    </row>
    <row r="100" spans="5:28" x14ac:dyDescent="0.2">
      <c r="E100" t="s">
        <v>1086</v>
      </c>
      <c r="W100" s="88" t="s">
        <v>263</v>
      </c>
      <c r="X100" s="89">
        <v>1</v>
      </c>
      <c r="Y100" s="90"/>
      <c r="Z100" s="91"/>
      <c r="AA100" s="91"/>
      <c r="AB100" s="91" t="s">
        <v>166</v>
      </c>
    </row>
    <row r="101" spans="5:28" ht="15.75" x14ac:dyDescent="0.2">
      <c r="E101" s="211" t="s">
        <v>1101</v>
      </c>
      <c r="W101" s="88" t="s">
        <v>264</v>
      </c>
      <c r="X101" s="89">
        <v>7</v>
      </c>
      <c r="Y101" s="90"/>
      <c r="Z101" s="91"/>
      <c r="AA101" s="91"/>
      <c r="AB101" s="91" t="s">
        <v>166</v>
      </c>
    </row>
    <row r="102" spans="5:28" x14ac:dyDescent="0.2">
      <c r="E102" t="s">
        <v>1218</v>
      </c>
      <c r="W102" s="88" t="s">
        <v>265</v>
      </c>
      <c r="X102" s="89">
        <v>7</v>
      </c>
      <c r="Y102" s="90"/>
      <c r="Z102" s="91"/>
      <c r="AA102" s="91"/>
      <c r="AB102" s="91" t="s">
        <v>166</v>
      </c>
    </row>
    <row r="103" spans="5:28" ht="15.75" x14ac:dyDescent="0.2">
      <c r="E103" s="211" t="s">
        <v>1140</v>
      </c>
      <c r="W103" s="88" t="s">
        <v>266</v>
      </c>
      <c r="X103" s="89">
        <v>6</v>
      </c>
      <c r="Y103" s="90"/>
      <c r="Z103" s="91"/>
      <c r="AA103" s="91"/>
      <c r="AB103" s="91" t="s">
        <v>166</v>
      </c>
    </row>
    <row r="104" spans="5:28" x14ac:dyDescent="0.2">
      <c r="E104" t="s">
        <v>1150</v>
      </c>
      <c r="W104" s="88" t="s">
        <v>267</v>
      </c>
      <c r="X104" s="89">
        <v>7</v>
      </c>
      <c r="Y104" s="90" t="s">
        <v>48</v>
      </c>
      <c r="Z104" s="91"/>
      <c r="AA104" s="91"/>
      <c r="AB104" s="91" t="s">
        <v>177</v>
      </c>
    </row>
    <row r="105" spans="5:28" x14ac:dyDescent="0.2">
      <c r="W105" s="88" t="s">
        <v>268</v>
      </c>
      <c r="X105" s="89">
        <v>7</v>
      </c>
      <c r="Y105" s="90"/>
      <c r="Z105" s="91"/>
      <c r="AA105" s="91"/>
      <c r="AB105" s="91" t="s">
        <v>166</v>
      </c>
    </row>
    <row r="106" spans="5:28" x14ac:dyDescent="0.2">
      <c r="W106" s="88" t="s">
        <v>94</v>
      </c>
      <c r="X106" s="89">
        <v>8</v>
      </c>
      <c r="Y106" s="90"/>
      <c r="Z106" s="91"/>
      <c r="AA106" s="91"/>
      <c r="AB106" s="91" t="s">
        <v>166</v>
      </c>
    </row>
    <row r="107" spans="5:28" x14ac:dyDescent="0.2">
      <c r="W107" s="88" t="s">
        <v>269</v>
      </c>
      <c r="X107" s="89">
        <v>3</v>
      </c>
      <c r="Y107" s="90" t="s">
        <v>48</v>
      </c>
      <c r="Z107" s="91"/>
      <c r="AA107" s="91"/>
      <c r="AB107" s="91" t="s">
        <v>166</v>
      </c>
    </row>
    <row r="108" spans="5:28" x14ac:dyDescent="0.2">
      <c r="W108" s="88" t="s">
        <v>270</v>
      </c>
      <c r="X108" s="89">
        <v>4</v>
      </c>
      <c r="Y108" s="90"/>
      <c r="Z108" s="91"/>
      <c r="AA108" s="91"/>
      <c r="AB108" s="91" t="s">
        <v>166</v>
      </c>
    </row>
    <row r="109" spans="5:28" x14ac:dyDescent="0.2">
      <c r="W109" s="88" t="s">
        <v>271</v>
      </c>
      <c r="X109" s="89">
        <v>8</v>
      </c>
      <c r="Y109" s="90"/>
      <c r="Z109" s="91"/>
      <c r="AA109" s="91"/>
      <c r="AB109" s="91" t="s">
        <v>166</v>
      </c>
    </row>
    <row r="110" spans="5:28" x14ac:dyDescent="0.2">
      <c r="W110" s="88" t="s">
        <v>272</v>
      </c>
      <c r="X110" s="89">
        <v>4</v>
      </c>
      <c r="Y110" s="90" t="s">
        <v>48</v>
      </c>
      <c r="Z110" s="91"/>
      <c r="AA110" s="91"/>
      <c r="AB110" s="91" t="s">
        <v>177</v>
      </c>
    </row>
    <row r="111" spans="5:28" x14ac:dyDescent="0.2">
      <c r="W111" s="88" t="s">
        <v>273</v>
      </c>
      <c r="X111" s="89">
        <v>8</v>
      </c>
      <c r="Y111" s="90"/>
      <c r="Z111" s="91"/>
      <c r="AA111" s="91"/>
      <c r="AB111" s="91" t="s">
        <v>166</v>
      </c>
    </row>
    <row r="112" spans="5:28" x14ac:dyDescent="0.2">
      <c r="W112" s="88" t="s">
        <v>274</v>
      </c>
      <c r="X112" s="89">
        <v>8</v>
      </c>
      <c r="Y112" s="90" t="s">
        <v>48</v>
      </c>
      <c r="Z112" s="91"/>
      <c r="AA112" s="91"/>
      <c r="AB112" s="91" t="s">
        <v>177</v>
      </c>
    </row>
    <row r="113" spans="23:28" x14ac:dyDescent="0.2">
      <c r="W113" s="88" t="s">
        <v>275</v>
      </c>
      <c r="X113" s="89">
        <v>8</v>
      </c>
      <c r="Y113" s="90"/>
      <c r="Z113" s="91"/>
      <c r="AA113" s="91"/>
      <c r="AB113" s="91" t="s">
        <v>166</v>
      </c>
    </row>
    <row r="114" spans="23:28" x14ac:dyDescent="0.2">
      <c r="W114" s="88" t="s">
        <v>276</v>
      </c>
      <c r="X114" s="89">
        <v>5</v>
      </c>
      <c r="Y114" s="90"/>
      <c r="Z114" s="91"/>
      <c r="AA114" s="91"/>
      <c r="AB114" s="91" t="s">
        <v>166</v>
      </c>
    </row>
    <row r="115" spans="23:28" x14ac:dyDescent="0.2">
      <c r="W115" s="88" t="s">
        <v>277</v>
      </c>
      <c r="X115" s="89">
        <v>8</v>
      </c>
      <c r="Y115" s="90"/>
      <c r="Z115" s="91"/>
      <c r="AA115" s="91"/>
      <c r="AB115" s="91" t="s">
        <v>166</v>
      </c>
    </row>
    <row r="116" spans="23:28" x14ac:dyDescent="0.2">
      <c r="W116" s="88" t="s">
        <v>278</v>
      </c>
      <c r="X116" s="89">
        <v>1</v>
      </c>
      <c r="Y116" s="90"/>
      <c r="Z116" s="91"/>
      <c r="AA116" s="91"/>
      <c r="AB116" s="91" t="s">
        <v>166</v>
      </c>
    </row>
    <row r="117" spans="23:28" x14ac:dyDescent="0.2">
      <c r="W117" s="88" t="s">
        <v>279</v>
      </c>
      <c r="X117" s="89">
        <v>5</v>
      </c>
      <c r="Y117" s="90"/>
      <c r="Z117" s="91"/>
      <c r="AA117" s="91"/>
      <c r="AB117" s="91" t="s">
        <v>166</v>
      </c>
    </row>
    <row r="118" spans="23:28" x14ac:dyDescent="0.2">
      <c r="W118" s="88" t="s">
        <v>280</v>
      </c>
      <c r="X118" s="89">
        <v>7</v>
      </c>
      <c r="Y118" s="90"/>
      <c r="Z118" s="91"/>
      <c r="AA118" s="91"/>
      <c r="AB118" s="91" t="s">
        <v>166</v>
      </c>
    </row>
    <row r="119" spans="23:28" x14ac:dyDescent="0.2">
      <c r="W119" s="88" t="s">
        <v>281</v>
      </c>
      <c r="X119" s="89">
        <v>8</v>
      </c>
      <c r="Y119" s="90"/>
      <c r="Z119" s="91"/>
      <c r="AA119" s="91"/>
      <c r="AB119" s="91" t="s">
        <v>166</v>
      </c>
    </row>
    <row r="120" spans="23:28" x14ac:dyDescent="0.2">
      <c r="W120" s="88" t="s">
        <v>282</v>
      </c>
      <c r="X120" s="89">
        <v>2</v>
      </c>
      <c r="Y120" s="90"/>
      <c r="Z120" s="91"/>
      <c r="AA120" s="91"/>
      <c r="AB120" s="91" t="s">
        <v>166</v>
      </c>
    </row>
    <row r="121" spans="23:28" x14ac:dyDescent="0.2">
      <c r="W121" s="88" t="s">
        <v>283</v>
      </c>
      <c r="X121" s="89">
        <v>6</v>
      </c>
      <c r="Y121" s="90"/>
      <c r="Z121" s="91"/>
      <c r="AA121" s="91"/>
      <c r="AB121" s="91" t="s">
        <v>166</v>
      </c>
    </row>
    <row r="122" spans="23:28" x14ac:dyDescent="0.2">
      <c r="W122" s="88" t="s">
        <v>284</v>
      </c>
      <c r="X122" s="89">
        <v>8</v>
      </c>
      <c r="Y122" s="90"/>
      <c r="Z122" s="91"/>
      <c r="AA122" s="91"/>
      <c r="AB122" s="91" t="s">
        <v>166</v>
      </c>
    </row>
    <row r="123" spans="23:28" x14ac:dyDescent="0.2">
      <c r="W123" s="88" t="s">
        <v>285</v>
      </c>
      <c r="X123" s="89">
        <v>5</v>
      </c>
      <c r="Y123" s="90"/>
      <c r="Z123" s="91"/>
      <c r="AA123" s="91"/>
      <c r="AB123" s="91" t="s">
        <v>166</v>
      </c>
    </row>
    <row r="124" spans="23:28" x14ac:dyDescent="0.2">
      <c r="W124" s="88" t="s">
        <v>286</v>
      </c>
      <c r="X124" s="89">
        <v>9</v>
      </c>
      <c r="Y124" s="90"/>
      <c r="Z124" s="91"/>
      <c r="AA124" s="91"/>
      <c r="AB124" s="91" t="s">
        <v>166</v>
      </c>
    </row>
    <row r="125" spans="23:28" x14ac:dyDescent="0.2">
      <c r="W125" s="88" t="s">
        <v>287</v>
      </c>
      <c r="X125" s="89">
        <v>8</v>
      </c>
      <c r="Y125" s="90" t="s">
        <v>48</v>
      </c>
      <c r="Z125" s="91"/>
      <c r="AA125" s="91"/>
      <c r="AB125" s="91" t="s">
        <v>177</v>
      </c>
    </row>
    <row r="126" spans="23:28" x14ac:dyDescent="0.2">
      <c r="W126" s="88" t="s">
        <v>288</v>
      </c>
      <c r="X126" s="89">
        <v>6</v>
      </c>
      <c r="Y126" s="90"/>
      <c r="Z126" s="91"/>
      <c r="AA126" s="91"/>
      <c r="AB126" s="91" t="s">
        <v>166</v>
      </c>
    </row>
    <row r="127" spans="23:28" x14ac:dyDescent="0.2">
      <c r="W127" s="88" t="s">
        <v>289</v>
      </c>
      <c r="X127" s="89">
        <v>6</v>
      </c>
      <c r="Y127" s="90" t="s">
        <v>48</v>
      </c>
      <c r="Z127" s="91" t="s">
        <v>48</v>
      </c>
      <c r="AA127" s="91"/>
      <c r="AB127" s="91" t="s">
        <v>183</v>
      </c>
    </row>
    <row r="128" spans="23:28" x14ac:dyDescent="0.2">
      <c r="W128" s="88" t="s">
        <v>290</v>
      </c>
      <c r="X128" s="89">
        <v>7</v>
      </c>
      <c r="Y128" s="90"/>
      <c r="Z128" s="91"/>
      <c r="AA128" s="91"/>
      <c r="AB128" s="91" t="s">
        <v>166</v>
      </c>
    </row>
    <row r="129" spans="23:28" x14ac:dyDescent="0.2">
      <c r="W129" s="88" t="s">
        <v>291</v>
      </c>
      <c r="X129" s="89">
        <v>8</v>
      </c>
      <c r="Y129" s="90"/>
      <c r="Z129" s="91"/>
      <c r="AA129" s="91"/>
      <c r="AB129" s="91" t="s">
        <v>166</v>
      </c>
    </row>
    <row r="130" spans="23:28" x14ac:dyDescent="0.2">
      <c r="W130" s="88" t="s">
        <v>292</v>
      </c>
      <c r="X130" s="89">
        <v>5</v>
      </c>
      <c r="Y130" s="90" t="s">
        <v>48</v>
      </c>
      <c r="Z130" s="91"/>
      <c r="AA130" s="91"/>
      <c r="AB130" s="91" t="s">
        <v>177</v>
      </c>
    </row>
    <row r="131" spans="23:28" x14ac:dyDescent="0.2">
      <c r="W131" s="88" t="s">
        <v>293</v>
      </c>
      <c r="X131" s="89">
        <v>7</v>
      </c>
      <c r="Y131" s="90"/>
      <c r="Z131" s="91"/>
      <c r="AA131" s="91"/>
      <c r="AB131" s="91" t="s">
        <v>166</v>
      </c>
    </row>
    <row r="132" spans="23:28" x14ac:dyDescent="0.2">
      <c r="W132" s="88" t="s">
        <v>294</v>
      </c>
      <c r="X132" s="89">
        <v>9</v>
      </c>
      <c r="Y132" s="90"/>
      <c r="Z132" s="91"/>
      <c r="AA132" s="91"/>
      <c r="AB132" s="91" t="s">
        <v>166</v>
      </c>
    </row>
    <row r="133" spans="23:28" x14ac:dyDescent="0.2">
      <c r="W133" s="88" t="s">
        <v>295</v>
      </c>
      <c r="X133" s="89">
        <v>2</v>
      </c>
      <c r="Y133" s="90"/>
      <c r="Z133" s="91"/>
      <c r="AA133" s="91"/>
      <c r="AB133" s="91" t="s">
        <v>166</v>
      </c>
    </row>
    <row r="134" spans="23:28" x14ac:dyDescent="0.2">
      <c r="W134" s="88" t="s">
        <v>296</v>
      </c>
      <c r="X134" s="89">
        <v>8</v>
      </c>
      <c r="Y134" s="90"/>
      <c r="Z134" s="91"/>
      <c r="AA134" s="91"/>
      <c r="AB134" s="91" t="s">
        <v>166</v>
      </c>
    </row>
    <row r="135" spans="23:28" x14ac:dyDescent="0.2">
      <c r="W135" s="88" t="s">
        <v>297</v>
      </c>
      <c r="X135" s="89">
        <v>9</v>
      </c>
      <c r="Y135" s="90"/>
      <c r="Z135" s="91"/>
      <c r="AA135" s="91"/>
      <c r="AB135" s="91" t="s">
        <v>166</v>
      </c>
    </row>
    <row r="136" spans="23:28" x14ac:dyDescent="0.2">
      <c r="W136" s="88" t="s">
        <v>298</v>
      </c>
      <c r="X136" s="89">
        <v>8</v>
      </c>
      <c r="Y136" s="90"/>
      <c r="Z136" s="91"/>
      <c r="AA136" s="91"/>
      <c r="AB136" s="91" t="s">
        <v>166</v>
      </c>
    </row>
    <row r="137" spans="23:28" x14ac:dyDescent="0.2">
      <c r="W137" s="88" t="s">
        <v>299</v>
      </c>
      <c r="X137" s="89">
        <v>9</v>
      </c>
      <c r="Y137" s="90"/>
      <c r="Z137" s="91"/>
      <c r="AA137" s="91"/>
      <c r="AB137" s="91" t="s">
        <v>166</v>
      </c>
    </row>
    <row r="138" spans="23:28" x14ac:dyDescent="0.2">
      <c r="W138" s="88" t="s">
        <v>300</v>
      </c>
      <c r="X138" s="89">
        <v>5</v>
      </c>
      <c r="Y138" s="90" t="s">
        <v>48</v>
      </c>
      <c r="Z138" s="91"/>
      <c r="AA138" s="91"/>
      <c r="AB138" s="91" t="s">
        <v>177</v>
      </c>
    </row>
    <row r="139" spans="23:28" x14ac:dyDescent="0.2">
      <c r="W139" s="88" t="s">
        <v>301</v>
      </c>
      <c r="X139" s="89">
        <v>9</v>
      </c>
      <c r="Y139" s="90"/>
      <c r="Z139" s="91"/>
      <c r="AA139" s="91"/>
      <c r="AB139" s="91" t="s">
        <v>166</v>
      </c>
    </row>
    <row r="140" spans="23:28" x14ac:dyDescent="0.2">
      <c r="W140" s="88" t="s">
        <v>302</v>
      </c>
      <c r="X140" s="89">
        <v>9</v>
      </c>
      <c r="Y140" s="90"/>
      <c r="Z140" s="91"/>
      <c r="AA140" s="91"/>
      <c r="AB140" s="91" t="s">
        <v>166</v>
      </c>
    </row>
    <row r="141" spans="23:28" x14ac:dyDescent="0.2">
      <c r="W141" s="88" t="s">
        <v>303</v>
      </c>
      <c r="X141" s="89">
        <v>9</v>
      </c>
      <c r="Y141" s="90"/>
      <c r="Z141" s="91"/>
      <c r="AA141" s="91"/>
      <c r="AB141" s="91" t="s">
        <v>166</v>
      </c>
    </row>
    <row r="142" spans="23:28" x14ac:dyDescent="0.2">
      <c r="W142" s="88" t="s">
        <v>304</v>
      </c>
      <c r="X142" s="89">
        <v>4</v>
      </c>
      <c r="Y142" s="90"/>
      <c r="Z142" s="91"/>
      <c r="AA142" s="91"/>
      <c r="AB142" s="91" t="s">
        <v>166</v>
      </c>
    </row>
    <row r="143" spans="23:28" x14ac:dyDescent="0.2">
      <c r="W143" s="88" t="s">
        <v>305</v>
      </c>
      <c r="X143" s="89">
        <v>8</v>
      </c>
      <c r="Y143" s="90"/>
      <c r="Z143" s="91"/>
      <c r="AA143" s="91"/>
      <c r="AB143" s="91" t="s">
        <v>166</v>
      </c>
    </row>
    <row r="144" spans="23:28" x14ac:dyDescent="0.2">
      <c r="W144" s="88" t="s">
        <v>306</v>
      </c>
      <c r="X144" s="89">
        <v>7</v>
      </c>
      <c r="Y144" s="90"/>
      <c r="Z144" s="91"/>
      <c r="AA144" s="91"/>
      <c r="AB144" s="91" t="s">
        <v>166</v>
      </c>
    </row>
    <row r="145" spans="23:28" x14ac:dyDescent="0.2">
      <c r="W145" s="88" t="s">
        <v>307</v>
      </c>
      <c r="X145" s="89">
        <v>8</v>
      </c>
      <c r="Y145" s="90"/>
      <c r="Z145" s="91"/>
      <c r="AA145" s="91"/>
      <c r="AB145" s="91" t="s">
        <v>166</v>
      </c>
    </row>
    <row r="146" spans="23:28" x14ac:dyDescent="0.2">
      <c r="W146" s="88" t="s">
        <v>308</v>
      </c>
      <c r="X146" s="89">
        <v>9</v>
      </c>
      <c r="Y146" s="90"/>
      <c r="Z146" s="91"/>
      <c r="AA146" s="91"/>
      <c r="AB146" s="91" t="s">
        <v>166</v>
      </c>
    </row>
    <row r="147" spans="23:28" x14ac:dyDescent="0.2">
      <c r="W147" s="88" t="s">
        <v>309</v>
      </c>
      <c r="X147" s="89">
        <v>7</v>
      </c>
      <c r="Y147" s="90"/>
      <c r="Z147" s="91"/>
      <c r="AA147" s="91"/>
      <c r="AB147" s="91" t="s">
        <v>166</v>
      </c>
    </row>
    <row r="148" spans="23:28" x14ac:dyDescent="0.2">
      <c r="W148" s="88" t="s">
        <v>310</v>
      </c>
      <c r="X148" s="89">
        <v>7</v>
      </c>
      <c r="Y148" s="90"/>
      <c r="Z148" s="91"/>
      <c r="AA148" s="91"/>
      <c r="AB148" s="91" t="s">
        <v>166</v>
      </c>
    </row>
    <row r="149" spans="23:28" x14ac:dyDescent="0.2">
      <c r="W149" s="88" t="s">
        <v>311</v>
      </c>
      <c r="X149" s="89">
        <v>6</v>
      </c>
      <c r="Y149" s="90"/>
      <c r="Z149" s="91"/>
      <c r="AA149" s="91"/>
      <c r="AB149" s="91" t="s">
        <v>166</v>
      </c>
    </row>
    <row r="150" spans="23:28" x14ac:dyDescent="0.2">
      <c r="W150" s="88" t="s">
        <v>312</v>
      </c>
      <c r="X150" s="89">
        <v>1</v>
      </c>
      <c r="Y150" s="90"/>
      <c r="Z150" s="91"/>
      <c r="AA150" s="91"/>
      <c r="AB150" s="91" t="s">
        <v>166</v>
      </c>
    </row>
    <row r="151" spans="23:28" x14ac:dyDescent="0.2">
      <c r="W151" s="88" t="s">
        <v>313</v>
      </c>
      <c r="X151" s="89">
        <v>8</v>
      </c>
      <c r="Y151" s="90"/>
      <c r="Z151" s="91"/>
      <c r="AA151" s="91"/>
      <c r="AB151" s="91" t="s">
        <v>166</v>
      </c>
    </row>
    <row r="152" spans="23:28" x14ac:dyDescent="0.2">
      <c r="W152" s="88" t="s">
        <v>314</v>
      </c>
      <c r="X152" s="89">
        <v>6</v>
      </c>
      <c r="Y152" s="90"/>
      <c r="Z152" s="91"/>
      <c r="AA152" s="91"/>
      <c r="AB152" s="91" t="s">
        <v>166</v>
      </c>
    </row>
    <row r="153" spans="23:28" x14ac:dyDescent="0.2">
      <c r="W153" s="88" t="s">
        <v>315</v>
      </c>
      <c r="X153" s="89">
        <v>2</v>
      </c>
      <c r="Y153" s="90"/>
      <c r="Z153" s="91"/>
      <c r="AA153" s="91"/>
      <c r="AB153" s="91" t="s">
        <v>166</v>
      </c>
    </row>
    <row r="154" spans="23:28" x14ac:dyDescent="0.2">
      <c r="W154" s="88" t="s">
        <v>316</v>
      </c>
      <c r="X154" s="89">
        <v>5</v>
      </c>
      <c r="Y154" s="90"/>
      <c r="Z154" s="91"/>
      <c r="AA154" s="91"/>
      <c r="AB154" s="91" t="s">
        <v>166</v>
      </c>
    </row>
    <row r="155" spans="23:28" x14ac:dyDescent="0.2">
      <c r="W155" s="88" t="s">
        <v>317</v>
      </c>
      <c r="X155" s="89">
        <v>8</v>
      </c>
      <c r="Y155" s="90"/>
      <c r="Z155" s="91"/>
      <c r="AA155" s="91"/>
      <c r="AB155" s="91" t="s">
        <v>166</v>
      </c>
    </row>
    <row r="156" spans="23:28" x14ac:dyDescent="0.2">
      <c r="W156" s="88" t="s">
        <v>318</v>
      </c>
      <c r="X156" s="89">
        <v>6</v>
      </c>
      <c r="Y156" s="90"/>
      <c r="Z156" s="91"/>
      <c r="AA156" s="91"/>
      <c r="AB156" s="91" t="s">
        <v>166</v>
      </c>
    </row>
    <row r="157" spans="23:28" x14ac:dyDescent="0.2">
      <c r="W157" s="88" t="s">
        <v>319</v>
      </c>
      <c r="X157" s="89">
        <v>5</v>
      </c>
      <c r="Y157" s="90"/>
      <c r="Z157" s="91"/>
      <c r="AA157" s="91"/>
      <c r="AB157" s="91" t="s">
        <v>166</v>
      </c>
    </row>
    <row r="158" spans="23:28" x14ac:dyDescent="0.2">
      <c r="W158" s="88" t="s">
        <v>320</v>
      </c>
      <c r="X158" s="89">
        <v>8</v>
      </c>
      <c r="Y158" s="90"/>
      <c r="Z158" s="91"/>
      <c r="AA158" s="91"/>
      <c r="AB158" s="91" t="s">
        <v>166</v>
      </c>
    </row>
    <row r="159" spans="23:28" x14ac:dyDescent="0.2">
      <c r="W159" s="88" t="s">
        <v>321</v>
      </c>
      <c r="X159" s="89">
        <v>5</v>
      </c>
      <c r="Y159" s="90"/>
      <c r="Z159" s="91"/>
      <c r="AA159" s="91"/>
      <c r="AB159" s="91" t="s">
        <v>166</v>
      </c>
    </row>
    <row r="160" spans="23:28" x14ac:dyDescent="0.2">
      <c r="W160" s="88" t="s">
        <v>322</v>
      </c>
      <c r="X160" s="89">
        <v>8</v>
      </c>
      <c r="Y160" s="90" t="s">
        <v>48</v>
      </c>
      <c r="Z160" s="91"/>
      <c r="AA160" s="91"/>
      <c r="AB160" s="91" t="s">
        <v>177</v>
      </c>
    </row>
    <row r="161" spans="23:28" x14ac:dyDescent="0.2">
      <c r="W161" s="88" t="s">
        <v>323</v>
      </c>
      <c r="X161" s="89">
        <v>2</v>
      </c>
      <c r="Y161" s="90"/>
      <c r="Z161" s="91"/>
      <c r="AA161" s="91"/>
      <c r="AB161" s="91" t="s">
        <v>166</v>
      </c>
    </row>
    <row r="162" spans="23:28" x14ac:dyDescent="0.2">
      <c r="W162" s="88" t="s">
        <v>324</v>
      </c>
      <c r="X162" s="89">
        <v>9</v>
      </c>
      <c r="Y162" s="90"/>
      <c r="Z162" s="91"/>
      <c r="AA162" s="91"/>
      <c r="AB162" s="91" t="s">
        <v>166</v>
      </c>
    </row>
    <row r="163" spans="23:28" x14ac:dyDescent="0.2">
      <c r="W163" s="88" t="s">
        <v>325</v>
      </c>
      <c r="X163" s="89">
        <v>3</v>
      </c>
      <c r="Y163" s="90"/>
      <c r="Z163" s="91"/>
      <c r="AA163" s="91"/>
      <c r="AB163" s="91" t="s">
        <v>166</v>
      </c>
    </row>
    <row r="164" spans="23:28" x14ac:dyDescent="0.2">
      <c r="W164" s="88" t="s">
        <v>326</v>
      </c>
      <c r="X164" s="89">
        <v>6</v>
      </c>
      <c r="Y164" s="90"/>
      <c r="Z164" s="91"/>
      <c r="AA164" s="91"/>
      <c r="AB164" s="91" t="s">
        <v>166</v>
      </c>
    </row>
    <row r="165" spans="23:28" x14ac:dyDescent="0.2">
      <c r="W165" s="88" t="s">
        <v>327</v>
      </c>
      <c r="X165" s="89">
        <v>8</v>
      </c>
      <c r="Y165" s="90"/>
      <c r="Z165" s="91"/>
      <c r="AA165" s="91"/>
      <c r="AB165" s="91" t="s">
        <v>166</v>
      </c>
    </row>
    <row r="166" spans="23:28" x14ac:dyDescent="0.2">
      <c r="W166" s="88" t="s">
        <v>328</v>
      </c>
      <c r="X166" s="89">
        <v>6</v>
      </c>
      <c r="Y166" s="90"/>
      <c r="Z166" s="91"/>
      <c r="AA166" s="91"/>
      <c r="AB166" s="91" t="s">
        <v>166</v>
      </c>
    </row>
    <row r="167" spans="23:28" x14ac:dyDescent="0.2">
      <c r="W167" s="88" t="s">
        <v>329</v>
      </c>
      <c r="X167" s="89">
        <v>2</v>
      </c>
      <c r="Y167" s="90" t="s">
        <v>48</v>
      </c>
      <c r="Z167" s="91"/>
      <c r="AA167" s="91"/>
      <c r="AB167" s="91" t="s">
        <v>166</v>
      </c>
    </row>
    <row r="168" spans="23:28" x14ac:dyDescent="0.2">
      <c r="W168" s="88" t="s">
        <v>330</v>
      </c>
      <c r="X168" s="89">
        <v>9</v>
      </c>
      <c r="Y168" s="90"/>
      <c r="Z168" s="91"/>
      <c r="AA168" s="91"/>
      <c r="AB168" s="91" t="s">
        <v>166</v>
      </c>
    </row>
    <row r="169" spans="23:28" x14ac:dyDescent="0.2">
      <c r="W169" s="88" t="s">
        <v>331</v>
      </c>
      <c r="X169" s="89">
        <v>10</v>
      </c>
      <c r="Y169" s="90"/>
      <c r="Z169" s="91"/>
      <c r="AA169" s="91"/>
      <c r="AB169" s="91" t="s">
        <v>166</v>
      </c>
    </row>
    <row r="170" spans="23:28" x14ac:dyDescent="0.2">
      <c r="W170" s="88" t="s">
        <v>332</v>
      </c>
      <c r="X170" s="89">
        <v>5</v>
      </c>
      <c r="Y170" s="90"/>
      <c r="Z170" s="91"/>
      <c r="AA170" s="91"/>
      <c r="AB170" s="91" t="s">
        <v>166</v>
      </c>
    </row>
    <row r="171" spans="23:28" x14ac:dyDescent="0.2">
      <c r="W171" s="88" t="s">
        <v>333</v>
      </c>
      <c r="X171" s="89">
        <v>9</v>
      </c>
      <c r="Y171" s="90"/>
      <c r="Z171" s="91"/>
      <c r="AA171" s="91"/>
      <c r="AB171" s="91" t="s">
        <v>166</v>
      </c>
    </row>
    <row r="172" spans="23:28" x14ac:dyDescent="0.2">
      <c r="W172" s="88" t="s">
        <v>334</v>
      </c>
      <c r="X172" s="89">
        <v>10</v>
      </c>
      <c r="Y172" s="90"/>
      <c r="Z172" s="91"/>
      <c r="AA172" s="91"/>
      <c r="AB172" s="91" t="s">
        <v>166</v>
      </c>
    </row>
    <row r="173" spans="23:28" x14ac:dyDescent="0.2">
      <c r="W173" s="88" t="s">
        <v>335</v>
      </c>
      <c r="X173" s="89">
        <v>8</v>
      </c>
      <c r="Y173" s="90" t="s">
        <v>48</v>
      </c>
      <c r="Z173" s="91"/>
      <c r="AA173" s="91" t="s">
        <v>48</v>
      </c>
      <c r="AB173" s="91" t="s">
        <v>171</v>
      </c>
    </row>
    <row r="174" spans="23:28" x14ac:dyDescent="0.2">
      <c r="W174" s="88" t="s">
        <v>336</v>
      </c>
      <c r="X174" s="89">
        <v>6</v>
      </c>
      <c r="Y174" s="90"/>
      <c r="Z174" s="91"/>
      <c r="AA174" s="91"/>
      <c r="AB174" s="91" t="s">
        <v>166</v>
      </c>
    </row>
    <row r="175" spans="23:28" x14ac:dyDescent="0.2">
      <c r="W175" s="88" t="s">
        <v>337</v>
      </c>
      <c r="X175" s="89">
        <v>8</v>
      </c>
      <c r="Y175" s="90"/>
      <c r="Z175" s="91" t="s">
        <v>48</v>
      </c>
      <c r="AA175" s="91"/>
      <c r="AB175" s="91" t="s">
        <v>183</v>
      </c>
    </row>
    <row r="176" spans="23:28" x14ac:dyDescent="0.2">
      <c r="W176" s="88" t="s">
        <v>338</v>
      </c>
      <c r="X176" s="89">
        <v>7</v>
      </c>
      <c r="Y176" s="90"/>
      <c r="Z176" s="91"/>
      <c r="AA176" s="91"/>
      <c r="AB176" s="91" t="s">
        <v>166</v>
      </c>
    </row>
    <row r="177" spans="23:28" x14ac:dyDescent="0.2">
      <c r="W177" s="88" t="s">
        <v>339</v>
      </c>
      <c r="X177" s="89">
        <v>3</v>
      </c>
      <c r="Y177" s="90" t="s">
        <v>48</v>
      </c>
      <c r="Z177" s="91"/>
      <c r="AA177" s="91"/>
      <c r="AB177" s="91" t="s">
        <v>177</v>
      </c>
    </row>
    <row r="178" spans="23:28" x14ac:dyDescent="0.2">
      <c r="W178" s="88" t="s">
        <v>340</v>
      </c>
      <c r="X178" s="89">
        <v>4</v>
      </c>
      <c r="Y178" s="90"/>
      <c r="Z178" s="91" t="s">
        <v>48</v>
      </c>
      <c r="AA178" s="91"/>
      <c r="AB178" s="91" t="s">
        <v>166</v>
      </c>
    </row>
    <row r="179" spans="23:28" x14ac:dyDescent="0.2">
      <c r="W179" s="88" t="s">
        <v>341</v>
      </c>
      <c r="X179" s="89">
        <v>8</v>
      </c>
      <c r="Y179" s="90"/>
      <c r="Z179" s="91"/>
      <c r="AA179" s="91"/>
      <c r="AB179" s="91" t="s">
        <v>166</v>
      </c>
    </row>
    <row r="180" spans="23:28" x14ac:dyDescent="0.2">
      <c r="W180" s="88" t="s">
        <v>342</v>
      </c>
      <c r="X180" s="89">
        <v>7</v>
      </c>
      <c r="Y180" s="90"/>
      <c r="Z180" s="91"/>
      <c r="AA180" s="91"/>
      <c r="AB180" s="91" t="s">
        <v>166</v>
      </c>
    </row>
    <row r="181" spans="23:28" x14ac:dyDescent="0.2">
      <c r="W181" s="88" t="s">
        <v>343</v>
      </c>
      <c r="X181" s="89">
        <v>2</v>
      </c>
      <c r="Y181" s="90"/>
      <c r="Z181" s="91" t="s">
        <v>48</v>
      </c>
      <c r="AA181" s="91"/>
      <c r="AB181" s="91" t="s">
        <v>183</v>
      </c>
    </row>
    <row r="182" spans="23:28" x14ac:dyDescent="0.2">
      <c r="W182" s="88" t="s">
        <v>344</v>
      </c>
      <c r="X182" s="89">
        <v>4</v>
      </c>
      <c r="Y182" s="90"/>
      <c r="Z182" s="91"/>
      <c r="AA182" s="91"/>
      <c r="AB182" s="91" t="s">
        <v>166</v>
      </c>
    </row>
    <row r="183" spans="23:28" x14ac:dyDescent="0.2">
      <c r="W183" s="88" t="s">
        <v>345</v>
      </c>
      <c r="X183" s="89">
        <v>4</v>
      </c>
      <c r="Y183" s="90" t="s">
        <v>48</v>
      </c>
      <c r="Z183" s="91"/>
      <c r="AA183" s="91" t="s">
        <v>48</v>
      </c>
      <c r="AB183" s="91" t="s">
        <v>171</v>
      </c>
    </row>
    <row r="184" spans="23:28" x14ac:dyDescent="0.2">
      <c r="W184" s="88" t="s">
        <v>346</v>
      </c>
      <c r="X184" s="89">
        <v>7</v>
      </c>
      <c r="Y184" s="90"/>
      <c r="Z184" s="91"/>
      <c r="AA184" s="91"/>
      <c r="AB184" s="91" t="s">
        <v>166</v>
      </c>
    </row>
    <row r="185" spans="23:28" x14ac:dyDescent="0.2">
      <c r="W185" s="88" t="s">
        <v>347</v>
      </c>
      <c r="X185" s="89">
        <v>7</v>
      </c>
      <c r="Y185" s="90"/>
      <c r="Z185" s="91"/>
      <c r="AA185" s="91"/>
      <c r="AB185" s="91" t="s">
        <v>166</v>
      </c>
    </row>
    <row r="186" spans="23:28" x14ac:dyDescent="0.2">
      <c r="W186" s="88" t="s">
        <v>348</v>
      </c>
      <c r="X186" s="89">
        <v>8</v>
      </c>
      <c r="Y186" s="90"/>
      <c r="Z186" s="91"/>
      <c r="AA186" s="91"/>
      <c r="AB186" s="91" t="s">
        <v>166</v>
      </c>
    </row>
    <row r="187" spans="23:28" x14ac:dyDescent="0.2">
      <c r="W187" s="88" t="s">
        <v>349</v>
      </c>
      <c r="X187" s="89">
        <v>3</v>
      </c>
      <c r="Y187" s="90"/>
      <c r="Z187" s="91"/>
      <c r="AA187" s="91"/>
      <c r="AB187" s="91" t="s">
        <v>166</v>
      </c>
    </row>
    <row r="188" spans="23:28" x14ac:dyDescent="0.2">
      <c r="W188" s="88" t="s">
        <v>350</v>
      </c>
      <c r="X188" s="89">
        <v>7</v>
      </c>
      <c r="Y188" s="90"/>
      <c r="Z188" s="91"/>
      <c r="AA188" s="91"/>
      <c r="AB188" s="91" t="s">
        <v>166</v>
      </c>
    </row>
    <row r="189" spans="23:28" x14ac:dyDescent="0.2">
      <c r="W189" s="88" t="s">
        <v>351</v>
      </c>
      <c r="X189" s="89">
        <v>9</v>
      </c>
      <c r="Y189" s="90"/>
      <c r="Z189" s="91"/>
      <c r="AA189" s="91"/>
      <c r="AB189" s="91" t="s">
        <v>166</v>
      </c>
    </row>
    <row r="190" spans="23:28" x14ac:dyDescent="0.2">
      <c r="W190" s="88" t="s">
        <v>352</v>
      </c>
      <c r="X190" s="89">
        <v>8</v>
      </c>
      <c r="Y190" s="90"/>
      <c r="Z190" s="91"/>
      <c r="AA190" s="91"/>
      <c r="AB190" s="91" t="s">
        <v>166</v>
      </c>
    </row>
    <row r="191" spans="23:28" x14ac:dyDescent="0.2">
      <c r="W191" s="88" t="s">
        <v>353</v>
      </c>
      <c r="X191" s="89">
        <v>2</v>
      </c>
      <c r="Y191" s="90"/>
      <c r="Z191" s="91" t="s">
        <v>48</v>
      </c>
      <c r="AA191" s="91"/>
      <c r="AB191" s="91" t="s">
        <v>183</v>
      </c>
    </row>
    <row r="192" spans="23:28" x14ac:dyDescent="0.2">
      <c r="W192" s="88" t="s">
        <v>354</v>
      </c>
      <c r="X192" s="89">
        <v>8</v>
      </c>
      <c r="Y192" s="90"/>
      <c r="Z192" s="91"/>
      <c r="AA192" s="91"/>
      <c r="AB192" s="91" t="s">
        <v>166</v>
      </c>
    </row>
    <row r="193" spans="23:28" x14ac:dyDescent="0.2">
      <c r="W193" s="88" t="s">
        <v>355</v>
      </c>
      <c r="X193" s="89">
        <v>6</v>
      </c>
      <c r="Y193" s="90"/>
      <c r="Z193" s="91"/>
      <c r="AA193" s="91"/>
      <c r="AB193" s="91" t="s">
        <v>166</v>
      </c>
    </row>
    <row r="194" spans="23:28" x14ac:dyDescent="0.2">
      <c r="W194" s="88" t="s">
        <v>356</v>
      </c>
      <c r="X194" s="89">
        <v>7</v>
      </c>
      <c r="Y194" s="90"/>
      <c r="Z194" s="91"/>
      <c r="AA194" s="91"/>
      <c r="AB194" s="91" t="s">
        <v>166</v>
      </c>
    </row>
    <row r="195" spans="23:28" x14ac:dyDescent="0.2">
      <c r="W195" s="88" t="s">
        <v>357</v>
      </c>
      <c r="X195" s="89">
        <v>9</v>
      </c>
      <c r="Y195" s="90"/>
      <c r="Z195" s="91"/>
      <c r="AA195" s="91"/>
      <c r="AB195" s="91" t="s">
        <v>166</v>
      </c>
    </row>
    <row r="196" spans="23:28" x14ac:dyDescent="0.2">
      <c r="W196" s="88" t="s">
        <v>358</v>
      </c>
      <c r="X196" s="89">
        <v>6</v>
      </c>
      <c r="Y196" s="90"/>
      <c r="Z196" s="91"/>
      <c r="AA196" s="91"/>
      <c r="AB196" s="91" t="s">
        <v>166</v>
      </c>
    </row>
    <row r="197" spans="23:28" x14ac:dyDescent="0.2">
      <c r="W197" s="88" t="s">
        <v>359</v>
      </c>
      <c r="X197" s="89">
        <v>7</v>
      </c>
      <c r="Y197" s="90" t="s">
        <v>48</v>
      </c>
      <c r="Z197" s="91"/>
      <c r="AA197" s="91"/>
      <c r="AB197" s="91" t="s">
        <v>177</v>
      </c>
    </row>
    <row r="198" spans="23:28" x14ac:dyDescent="0.2">
      <c r="W198" s="88" t="s">
        <v>360</v>
      </c>
      <c r="X198" s="89">
        <v>4</v>
      </c>
      <c r="Y198" s="90"/>
      <c r="Z198" s="91"/>
      <c r="AA198" s="91"/>
      <c r="AB198" s="91" t="s">
        <v>166</v>
      </c>
    </row>
    <row r="199" spans="23:28" x14ac:dyDescent="0.2">
      <c r="W199" s="88" t="s">
        <v>361</v>
      </c>
      <c r="X199" s="89">
        <v>4</v>
      </c>
      <c r="Y199" s="90"/>
      <c r="Z199" s="91" t="s">
        <v>48</v>
      </c>
      <c r="AA199" s="91"/>
      <c r="AB199" s="91" t="s">
        <v>183</v>
      </c>
    </row>
    <row r="200" spans="23:28" x14ac:dyDescent="0.2">
      <c r="W200" s="88" t="s">
        <v>362</v>
      </c>
      <c r="X200" s="89">
        <v>8</v>
      </c>
      <c r="Y200" s="90"/>
      <c r="Z200" s="91"/>
      <c r="AA200" s="91"/>
      <c r="AB200" s="91" t="s">
        <v>166</v>
      </c>
    </row>
    <row r="201" spans="23:28" x14ac:dyDescent="0.2">
      <c r="W201" s="88" t="s">
        <v>363</v>
      </c>
      <c r="X201" s="89">
        <v>5</v>
      </c>
      <c r="Y201" s="90"/>
      <c r="Z201" s="91"/>
      <c r="AA201" s="91"/>
      <c r="AB201" s="91" t="s">
        <v>166</v>
      </c>
    </row>
    <row r="202" spans="23:28" x14ac:dyDescent="0.2">
      <c r="W202" s="88" t="s">
        <v>364</v>
      </c>
      <c r="X202" s="89">
        <v>8</v>
      </c>
      <c r="Y202" s="90"/>
      <c r="Z202" s="91"/>
      <c r="AA202" s="91"/>
      <c r="AB202" s="91" t="s">
        <v>166</v>
      </c>
    </row>
    <row r="203" spans="23:28" x14ac:dyDescent="0.2">
      <c r="W203" s="88" t="s">
        <v>365</v>
      </c>
      <c r="X203" s="89">
        <v>8</v>
      </c>
      <c r="Y203" s="90"/>
      <c r="Z203" s="91"/>
      <c r="AA203" s="91"/>
      <c r="AB203" s="91" t="s">
        <v>166</v>
      </c>
    </row>
    <row r="204" spans="23:28" x14ac:dyDescent="0.2">
      <c r="W204" s="88" t="s">
        <v>366</v>
      </c>
      <c r="X204" s="89">
        <v>8</v>
      </c>
      <c r="Y204" s="90"/>
      <c r="Z204" s="91"/>
      <c r="AA204" s="91"/>
      <c r="AB204" s="91" t="s">
        <v>166</v>
      </c>
    </row>
    <row r="205" spans="23:28" x14ac:dyDescent="0.2">
      <c r="W205" s="88" t="s">
        <v>367</v>
      </c>
      <c r="X205" s="89">
        <v>10</v>
      </c>
      <c r="Y205" s="90"/>
      <c r="Z205" s="91"/>
      <c r="AA205" s="91"/>
      <c r="AB205" s="91" t="s">
        <v>166</v>
      </c>
    </row>
    <row r="206" spans="23:28" x14ac:dyDescent="0.2">
      <c r="W206" s="88" t="s">
        <v>368</v>
      </c>
      <c r="X206" s="89">
        <v>8</v>
      </c>
      <c r="Y206" s="90"/>
      <c r="Z206" s="91"/>
      <c r="AA206" s="91"/>
      <c r="AB206" s="91" t="s">
        <v>166</v>
      </c>
    </row>
    <row r="207" spans="23:28" x14ac:dyDescent="0.2">
      <c r="W207" s="88" t="s">
        <v>369</v>
      </c>
      <c r="X207" s="89">
        <v>8</v>
      </c>
      <c r="Y207" s="90"/>
      <c r="Z207" s="91"/>
      <c r="AA207" s="91"/>
      <c r="AB207" s="91" t="s">
        <v>166</v>
      </c>
    </row>
    <row r="208" spans="23:28" x14ac:dyDescent="0.2">
      <c r="W208" s="88" t="s">
        <v>370</v>
      </c>
      <c r="X208" s="89">
        <v>9</v>
      </c>
      <c r="Y208" s="90"/>
      <c r="Z208" s="91"/>
      <c r="AA208" s="91"/>
      <c r="AB208" s="91" t="s">
        <v>166</v>
      </c>
    </row>
    <row r="209" spans="23:28" x14ac:dyDescent="0.2">
      <c r="W209" s="88" t="s">
        <v>371</v>
      </c>
      <c r="X209" s="89">
        <v>6</v>
      </c>
      <c r="Y209" s="90"/>
      <c r="Z209" s="91"/>
      <c r="AA209" s="91"/>
      <c r="AB209" s="91" t="s">
        <v>166</v>
      </c>
    </row>
    <row r="210" spans="23:28" x14ac:dyDescent="0.2">
      <c r="W210" s="88" t="s">
        <v>372</v>
      </c>
      <c r="X210" s="89">
        <v>8</v>
      </c>
      <c r="Y210" s="90"/>
      <c r="Z210" s="91"/>
      <c r="AA210" s="91"/>
      <c r="AB210" s="91" t="s">
        <v>166</v>
      </c>
    </row>
    <row r="211" spans="23:28" x14ac:dyDescent="0.2">
      <c r="W211" s="88" t="s">
        <v>373</v>
      </c>
      <c r="X211" s="89">
        <v>7</v>
      </c>
      <c r="Y211" s="90"/>
      <c r="Z211" s="91"/>
      <c r="AA211" s="91"/>
      <c r="AB211" s="91" t="s">
        <v>166</v>
      </c>
    </row>
    <row r="212" spans="23:28" x14ac:dyDescent="0.2">
      <c r="W212" s="88" t="s">
        <v>374</v>
      </c>
      <c r="X212" s="89">
        <v>8</v>
      </c>
      <c r="Y212" s="90"/>
      <c r="Z212" s="91"/>
      <c r="AA212" s="91"/>
      <c r="AB212" s="91" t="s">
        <v>166</v>
      </c>
    </row>
    <row r="213" spans="23:28" x14ac:dyDescent="0.2">
      <c r="W213" s="88" t="s">
        <v>375</v>
      </c>
      <c r="X213" s="89">
        <v>7</v>
      </c>
      <c r="Y213" s="90"/>
      <c r="Z213" s="91"/>
      <c r="AA213" s="91"/>
      <c r="AB213" s="91" t="s">
        <v>166</v>
      </c>
    </row>
    <row r="214" spans="23:28" x14ac:dyDescent="0.2">
      <c r="W214" s="88" t="s">
        <v>376</v>
      </c>
      <c r="X214" s="89">
        <v>8</v>
      </c>
      <c r="Y214" s="90"/>
      <c r="Z214" s="91"/>
      <c r="AA214" s="91"/>
      <c r="AB214" s="91" t="s">
        <v>166</v>
      </c>
    </row>
    <row r="215" spans="23:28" x14ac:dyDescent="0.2">
      <c r="W215" s="88" t="s">
        <v>377</v>
      </c>
      <c r="X215" s="89">
        <v>7</v>
      </c>
      <c r="Y215" s="90"/>
      <c r="Z215" s="91"/>
      <c r="AA215" s="91"/>
      <c r="AB215" s="91" t="s">
        <v>166</v>
      </c>
    </row>
    <row r="216" spans="23:28" x14ac:dyDescent="0.2">
      <c r="W216" s="88" t="s">
        <v>378</v>
      </c>
      <c r="X216" s="89">
        <v>7</v>
      </c>
      <c r="Y216" s="90"/>
      <c r="Z216" s="91"/>
      <c r="AA216" s="91"/>
      <c r="AB216" s="91" t="s">
        <v>166</v>
      </c>
    </row>
    <row r="217" spans="23:28" x14ac:dyDescent="0.2">
      <c r="W217" s="88" t="s">
        <v>379</v>
      </c>
      <c r="X217" s="89">
        <v>5</v>
      </c>
      <c r="Y217" s="90"/>
      <c r="Z217" s="91"/>
      <c r="AA217" s="91"/>
      <c r="AB217" s="91" t="s">
        <v>166</v>
      </c>
    </row>
    <row r="218" spans="23:28" x14ac:dyDescent="0.2">
      <c r="W218" s="88" t="s">
        <v>380</v>
      </c>
      <c r="X218" s="89">
        <v>9</v>
      </c>
      <c r="Y218" s="90"/>
      <c r="Z218" s="91"/>
      <c r="AA218" s="91"/>
      <c r="AB218" s="91" t="s">
        <v>166</v>
      </c>
    </row>
    <row r="219" spans="23:28" x14ac:dyDescent="0.2">
      <c r="W219" s="88" t="s">
        <v>381</v>
      </c>
      <c r="X219" s="89">
        <v>6</v>
      </c>
      <c r="Y219" s="90"/>
      <c r="Z219" s="91"/>
      <c r="AA219" s="91"/>
      <c r="AB219" s="91" t="s">
        <v>166</v>
      </c>
    </row>
    <row r="220" spans="23:28" x14ac:dyDescent="0.2">
      <c r="W220" s="88" t="s">
        <v>382</v>
      </c>
      <c r="X220" s="89">
        <v>7</v>
      </c>
      <c r="Y220" s="90" t="s">
        <v>48</v>
      </c>
      <c r="Z220" s="91"/>
      <c r="AA220" s="91"/>
      <c r="AB220" s="91" t="s">
        <v>177</v>
      </c>
    </row>
    <row r="221" spans="23:28" x14ac:dyDescent="0.2">
      <c r="W221" s="88" t="s">
        <v>383</v>
      </c>
      <c r="X221" s="89">
        <v>8</v>
      </c>
      <c r="Y221" s="90"/>
      <c r="Z221" s="91"/>
      <c r="AA221" s="91"/>
      <c r="AB221" s="91" t="s">
        <v>166</v>
      </c>
    </row>
    <row r="222" spans="23:28" x14ac:dyDescent="0.2">
      <c r="W222" s="88" t="s">
        <v>384</v>
      </c>
      <c r="X222" s="89">
        <v>6</v>
      </c>
      <c r="Y222" s="90"/>
      <c r="Z222" s="91"/>
      <c r="AA222" s="91"/>
      <c r="AB222" s="91" t="s">
        <v>166</v>
      </c>
    </row>
    <row r="223" spans="23:28" x14ac:dyDescent="0.2">
      <c r="W223" s="88" t="s">
        <v>385</v>
      </c>
      <c r="X223" s="89">
        <v>4</v>
      </c>
      <c r="Y223" s="90"/>
      <c r="Z223" s="91"/>
      <c r="AA223" s="91"/>
      <c r="AB223" s="91" t="s">
        <v>166</v>
      </c>
    </row>
    <row r="224" spans="23:28" x14ac:dyDescent="0.2">
      <c r="W224" s="88" t="s">
        <v>386</v>
      </c>
      <c r="X224" s="89">
        <v>6</v>
      </c>
      <c r="Y224" s="90"/>
      <c r="Z224" s="91"/>
      <c r="AA224" s="91"/>
      <c r="AB224" s="91" t="s">
        <v>166</v>
      </c>
    </row>
    <row r="225" spans="23:28" x14ac:dyDescent="0.2">
      <c r="W225" s="88" t="s">
        <v>387</v>
      </c>
      <c r="X225" s="89">
        <v>6</v>
      </c>
      <c r="Y225" s="90"/>
      <c r="Z225" s="91"/>
      <c r="AA225" s="91"/>
      <c r="AB225" s="91" t="s">
        <v>166</v>
      </c>
    </row>
    <row r="226" spans="23:28" x14ac:dyDescent="0.2">
      <c r="W226" s="88" t="s">
        <v>388</v>
      </c>
      <c r="X226" s="89">
        <v>7</v>
      </c>
      <c r="Y226" s="90" t="s">
        <v>48</v>
      </c>
      <c r="Z226" s="91"/>
      <c r="AA226" s="91"/>
      <c r="AB226" s="91" t="s">
        <v>177</v>
      </c>
    </row>
    <row r="227" spans="23:28" x14ac:dyDescent="0.2">
      <c r="W227" s="88" t="s">
        <v>389</v>
      </c>
      <c r="X227" s="89">
        <v>7</v>
      </c>
      <c r="Y227" s="90" t="s">
        <v>48</v>
      </c>
      <c r="Z227" s="91"/>
      <c r="AA227" s="91"/>
      <c r="AB227" s="91" t="s">
        <v>177</v>
      </c>
    </row>
    <row r="228" spans="23:28" x14ac:dyDescent="0.2">
      <c r="W228" s="88" t="s">
        <v>390</v>
      </c>
      <c r="X228" s="89">
        <v>6</v>
      </c>
      <c r="Y228" s="90"/>
      <c r="Z228" s="91"/>
      <c r="AA228" s="91"/>
      <c r="AB228" s="91" t="s">
        <v>166</v>
      </c>
    </row>
    <row r="229" spans="23:28" x14ac:dyDescent="0.2">
      <c r="W229" s="88" t="s">
        <v>391</v>
      </c>
      <c r="X229" s="89">
        <v>7</v>
      </c>
      <c r="Y229" s="90"/>
      <c r="Z229" s="91"/>
      <c r="AA229" s="91"/>
      <c r="AB229" s="91" t="s">
        <v>166</v>
      </c>
    </row>
    <row r="230" spans="23:28" x14ac:dyDescent="0.2">
      <c r="W230" s="88" t="s">
        <v>392</v>
      </c>
      <c r="X230" s="89">
        <v>8</v>
      </c>
      <c r="Y230" s="90"/>
      <c r="Z230" s="91"/>
      <c r="AA230" s="91"/>
      <c r="AB230" s="91" t="s">
        <v>166</v>
      </c>
    </row>
    <row r="231" spans="23:28" x14ac:dyDescent="0.2">
      <c r="W231" s="88" t="s">
        <v>393</v>
      </c>
      <c r="X231" s="89">
        <v>9</v>
      </c>
      <c r="Y231" s="90"/>
      <c r="Z231" s="91"/>
      <c r="AA231" s="91"/>
      <c r="AB231" s="91" t="s">
        <v>166</v>
      </c>
    </row>
    <row r="232" spans="23:28" x14ac:dyDescent="0.2">
      <c r="W232" s="88" t="s">
        <v>394</v>
      </c>
      <c r="X232" s="89">
        <v>8</v>
      </c>
      <c r="Y232" s="90"/>
      <c r="Z232" s="91"/>
      <c r="AA232" s="91"/>
      <c r="AB232" s="91" t="s">
        <v>166</v>
      </c>
    </row>
    <row r="233" spans="23:28" x14ac:dyDescent="0.2">
      <c r="W233" s="88" t="s">
        <v>395</v>
      </c>
      <c r="X233" s="89">
        <v>9</v>
      </c>
      <c r="Y233" s="90"/>
      <c r="Z233" s="91"/>
      <c r="AA233" s="91"/>
      <c r="AB233" s="91" t="s">
        <v>166</v>
      </c>
    </row>
    <row r="234" spans="23:28" x14ac:dyDescent="0.2">
      <c r="W234" s="88" t="s">
        <v>396</v>
      </c>
      <c r="X234" s="89">
        <v>6</v>
      </c>
      <c r="Y234" s="90"/>
      <c r="Z234" s="91"/>
      <c r="AA234" s="91"/>
      <c r="AB234" s="91" t="s">
        <v>166</v>
      </c>
    </row>
    <row r="235" spans="23:28" x14ac:dyDescent="0.2">
      <c r="W235" s="88" t="s">
        <v>397</v>
      </c>
      <c r="X235" s="89">
        <v>6</v>
      </c>
      <c r="Y235" s="90"/>
      <c r="Z235" s="91"/>
      <c r="AA235" s="91"/>
      <c r="AB235" s="91" t="s">
        <v>166</v>
      </c>
    </row>
    <row r="236" spans="23:28" x14ac:dyDescent="0.2">
      <c r="W236" s="88" t="s">
        <v>398</v>
      </c>
      <c r="X236" s="89">
        <v>7</v>
      </c>
      <c r="Y236" s="90"/>
      <c r="Z236" s="91"/>
      <c r="AA236" s="91"/>
      <c r="AB236" s="91" t="s">
        <v>166</v>
      </c>
    </row>
    <row r="237" spans="23:28" x14ac:dyDescent="0.2">
      <c r="W237" s="88" t="s">
        <v>399</v>
      </c>
      <c r="X237" s="89">
        <v>8</v>
      </c>
      <c r="Y237" s="90"/>
      <c r="Z237" s="91"/>
      <c r="AA237" s="91"/>
      <c r="AB237" s="91" t="s">
        <v>166</v>
      </c>
    </row>
    <row r="238" spans="23:28" x14ac:dyDescent="0.2">
      <c r="W238" s="88" t="s">
        <v>400</v>
      </c>
      <c r="X238" s="89">
        <v>7</v>
      </c>
      <c r="Y238" s="90"/>
      <c r="Z238" s="91"/>
      <c r="AA238" s="91"/>
      <c r="AB238" s="91" t="s">
        <v>166</v>
      </c>
    </row>
    <row r="239" spans="23:28" x14ac:dyDescent="0.2">
      <c r="W239" s="88" t="s">
        <v>401</v>
      </c>
      <c r="X239" s="89">
        <v>4</v>
      </c>
      <c r="Y239" s="90"/>
      <c r="Z239" s="91" t="s">
        <v>48</v>
      </c>
      <c r="AA239" s="91"/>
      <c r="AB239" s="91" t="s">
        <v>183</v>
      </c>
    </row>
    <row r="240" spans="23:28" x14ac:dyDescent="0.2">
      <c r="W240" s="88" t="s">
        <v>402</v>
      </c>
      <c r="X240" s="89">
        <v>7</v>
      </c>
      <c r="Y240" s="90"/>
      <c r="Z240" s="91"/>
      <c r="AA240" s="91"/>
      <c r="AB240" s="91" t="s">
        <v>166</v>
      </c>
    </row>
    <row r="241" spans="23:28" x14ac:dyDescent="0.2">
      <c r="W241" s="88" t="s">
        <v>403</v>
      </c>
      <c r="X241" s="89">
        <v>4</v>
      </c>
      <c r="Y241" s="90"/>
      <c r="Z241" s="91" t="s">
        <v>48</v>
      </c>
      <c r="AA241" s="91"/>
      <c r="AB241" s="91" t="s">
        <v>183</v>
      </c>
    </row>
    <row r="242" spans="23:28" x14ac:dyDescent="0.2">
      <c r="W242" s="88" t="s">
        <v>404</v>
      </c>
      <c r="X242" s="89">
        <v>7</v>
      </c>
      <c r="Y242" s="90"/>
      <c r="Z242" s="91"/>
      <c r="AA242" s="91"/>
      <c r="AB242" s="91" t="s">
        <v>166</v>
      </c>
    </row>
    <row r="243" spans="23:28" x14ac:dyDescent="0.2">
      <c r="W243" s="88" t="s">
        <v>405</v>
      </c>
      <c r="X243" s="89">
        <v>4</v>
      </c>
      <c r="Y243" s="90"/>
      <c r="Z243" s="91"/>
      <c r="AA243" s="91"/>
      <c r="AB243" s="91" t="s">
        <v>166</v>
      </c>
    </row>
    <row r="244" spans="23:28" x14ac:dyDescent="0.2">
      <c r="W244" s="88" t="s">
        <v>406</v>
      </c>
      <c r="X244" s="89">
        <v>7</v>
      </c>
      <c r="Y244" s="90"/>
      <c r="Z244" s="91"/>
      <c r="AA244" s="91"/>
      <c r="AB244" s="91" t="s">
        <v>166</v>
      </c>
    </row>
    <row r="245" spans="23:28" x14ac:dyDescent="0.2">
      <c r="W245" s="88" t="s">
        <v>407</v>
      </c>
      <c r="X245" s="89">
        <v>8</v>
      </c>
      <c r="Y245" s="90"/>
      <c r="Z245" s="91"/>
      <c r="AA245" s="91"/>
      <c r="AB245" s="91" t="s">
        <v>166</v>
      </c>
    </row>
    <row r="246" spans="23:28" x14ac:dyDescent="0.2">
      <c r="W246" s="88" t="s">
        <v>408</v>
      </c>
      <c r="X246" s="89">
        <v>8</v>
      </c>
      <c r="Y246" s="90"/>
      <c r="Z246" s="91"/>
      <c r="AA246" s="91"/>
      <c r="AB246" s="91" t="s">
        <v>166</v>
      </c>
    </row>
    <row r="247" spans="23:28" x14ac:dyDescent="0.2">
      <c r="W247" s="88" t="s">
        <v>409</v>
      </c>
      <c r="X247" s="89">
        <v>9</v>
      </c>
      <c r="Y247" s="90"/>
      <c r="Z247" s="91"/>
      <c r="AA247" s="91"/>
      <c r="AB247" s="91" t="s">
        <v>166</v>
      </c>
    </row>
    <row r="248" spans="23:28" x14ac:dyDescent="0.2">
      <c r="W248" s="88" t="s">
        <v>410</v>
      </c>
      <c r="X248" s="89">
        <v>9</v>
      </c>
      <c r="Y248" s="90"/>
      <c r="Z248" s="91"/>
      <c r="AA248" s="91"/>
      <c r="AB248" s="91" t="s">
        <v>166</v>
      </c>
    </row>
    <row r="249" spans="23:28" x14ac:dyDescent="0.2">
      <c r="W249" s="88" t="s">
        <v>411</v>
      </c>
      <c r="X249" s="89">
        <v>7</v>
      </c>
      <c r="Y249" s="90"/>
      <c r="Z249" s="91"/>
      <c r="AA249" s="91"/>
      <c r="AB249" s="91" t="s">
        <v>166</v>
      </c>
    </row>
    <row r="250" spans="23:28" x14ac:dyDescent="0.2">
      <c r="W250" s="88" t="s">
        <v>412</v>
      </c>
      <c r="X250" s="89">
        <v>8</v>
      </c>
      <c r="Y250" s="90"/>
      <c r="Z250" s="91"/>
      <c r="AA250" s="91"/>
      <c r="AB250" s="91" t="s">
        <v>166</v>
      </c>
    </row>
    <row r="251" spans="23:28" x14ac:dyDescent="0.2">
      <c r="W251" s="88" t="s">
        <v>413</v>
      </c>
      <c r="X251" s="89">
        <v>8</v>
      </c>
      <c r="Y251" s="90"/>
      <c r="Z251" s="91"/>
      <c r="AA251" s="91"/>
      <c r="AB251" s="91" t="s">
        <v>166</v>
      </c>
    </row>
    <row r="252" spans="23:28" x14ac:dyDescent="0.2">
      <c r="W252" s="88" t="s">
        <v>414</v>
      </c>
      <c r="X252" s="89">
        <v>5</v>
      </c>
      <c r="Y252" s="90"/>
      <c r="Z252" s="91"/>
      <c r="AA252" s="91"/>
      <c r="AB252" s="91" t="s">
        <v>166</v>
      </c>
    </row>
    <row r="253" spans="23:28" x14ac:dyDescent="0.2">
      <c r="W253" s="88" t="s">
        <v>415</v>
      </c>
      <c r="X253" s="89">
        <v>8</v>
      </c>
      <c r="Y253" s="90"/>
      <c r="Z253" s="91"/>
      <c r="AA253" s="91"/>
      <c r="AB253" s="91" t="s">
        <v>166</v>
      </c>
    </row>
    <row r="254" spans="23:28" x14ac:dyDescent="0.2">
      <c r="W254" s="88" t="s">
        <v>416</v>
      </c>
      <c r="X254" s="89">
        <v>9</v>
      </c>
      <c r="Y254" s="90"/>
      <c r="Z254" s="91"/>
      <c r="AA254" s="91"/>
      <c r="AB254" s="91" t="s">
        <v>166</v>
      </c>
    </row>
    <row r="255" spans="23:28" x14ac:dyDescent="0.2">
      <c r="W255" s="88" t="s">
        <v>417</v>
      </c>
      <c r="X255" s="89">
        <v>9</v>
      </c>
      <c r="Y255" s="90"/>
      <c r="Z255" s="91"/>
      <c r="AA255" s="91"/>
      <c r="AB255" s="91" t="s">
        <v>166</v>
      </c>
    </row>
    <row r="256" spans="23:28" x14ac:dyDescent="0.2">
      <c r="W256" s="88" t="s">
        <v>418</v>
      </c>
      <c r="X256" s="89">
        <v>6</v>
      </c>
      <c r="Y256" s="90"/>
      <c r="Z256" s="91"/>
      <c r="AA256" s="91"/>
      <c r="AB256" s="91" t="s">
        <v>166</v>
      </c>
    </row>
    <row r="257" spans="23:28" x14ac:dyDescent="0.2">
      <c r="W257" s="88" t="s">
        <v>419</v>
      </c>
      <c r="X257" s="89">
        <v>8</v>
      </c>
      <c r="Y257" s="90"/>
      <c r="Z257" s="91"/>
      <c r="AA257" s="91"/>
      <c r="AB257" s="91" t="s">
        <v>166</v>
      </c>
    </row>
    <row r="258" spans="23:28" x14ac:dyDescent="0.2">
      <c r="W258" s="88" t="s">
        <v>420</v>
      </c>
      <c r="X258" s="89">
        <v>9</v>
      </c>
      <c r="Y258" s="90"/>
      <c r="Z258" s="91"/>
      <c r="AA258" s="91"/>
      <c r="AB258" s="91" t="s">
        <v>166</v>
      </c>
    </row>
    <row r="259" spans="23:28" x14ac:dyDescent="0.2">
      <c r="W259" s="88" t="s">
        <v>421</v>
      </c>
      <c r="X259" s="89">
        <v>6</v>
      </c>
      <c r="Y259" s="90"/>
      <c r="Z259" s="91"/>
      <c r="AA259" s="91"/>
      <c r="AB259" s="91" t="s">
        <v>166</v>
      </c>
    </row>
    <row r="260" spans="23:28" x14ac:dyDescent="0.2">
      <c r="W260" s="88" t="s">
        <v>422</v>
      </c>
      <c r="X260" s="89">
        <v>7</v>
      </c>
      <c r="Y260" s="90" t="s">
        <v>48</v>
      </c>
      <c r="Z260" s="91"/>
      <c r="AA260" s="91"/>
      <c r="AB260" s="91" t="s">
        <v>177</v>
      </c>
    </row>
    <row r="261" spans="23:28" x14ac:dyDescent="0.2">
      <c r="W261" s="88" t="s">
        <v>423</v>
      </c>
      <c r="X261" s="89">
        <v>5</v>
      </c>
      <c r="Y261" s="90"/>
      <c r="Z261" s="91"/>
      <c r="AA261" s="91"/>
      <c r="AB261" s="91" t="s">
        <v>166</v>
      </c>
    </row>
    <row r="262" spans="23:28" x14ac:dyDescent="0.2">
      <c r="W262" s="88" t="s">
        <v>424</v>
      </c>
      <c r="X262" s="89">
        <v>7</v>
      </c>
      <c r="Y262" s="90" t="s">
        <v>48</v>
      </c>
      <c r="Z262" s="91"/>
      <c r="AA262" s="91"/>
      <c r="AB262" s="91" t="s">
        <v>177</v>
      </c>
    </row>
    <row r="263" spans="23:28" x14ac:dyDescent="0.2">
      <c r="W263" s="88" t="s">
        <v>425</v>
      </c>
      <c r="X263" s="89">
        <v>7</v>
      </c>
      <c r="Y263" s="90"/>
      <c r="Z263" s="91"/>
      <c r="AA263" s="91"/>
      <c r="AB263" s="91" t="s">
        <v>166</v>
      </c>
    </row>
    <row r="264" spans="23:28" x14ac:dyDescent="0.2">
      <c r="W264" s="88" t="s">
        <v>426</v>
      </c>
      <c r="X264" s="89">
        <v>6</v>
      </c>
      <c r="Y264" s="90" t="s">
        <v>48</v>
      </c>
      <c r="Z264" s="91"/>
      <c r="AA264" s="91"/>
      <c r="AB264" s="91" t="s">
        <v>177</v>
      </c>
    </row>
    <row r="265" spans="23:28" x14ac:dyDescent="0.2">
      <c r="W265" s="88" t="s">
        <v>427</v>
      </c>
      <c r="X265" s="89">
        <v>8</v>
      </c>
      <c r="Y265" s="90" t="s">
        <v>48</v>
      </c>
      <c r="Z265" s="91"/>
      <c r="AA265" s="91"/>
      <c r="AB265" s="91" t="s">
        <v>177</v>
      </c>
    </row>
    <row r="266" spans="23:28" x14ac:dyDescent="0.2">
      <c r="W266" s="88" t="s">
        <v>428</v>
      </c>
      <c r="X266" s="89">
        <v>7</v>
      </c>
      <c r="Y266" s="90"/>
      <c r="Z266" s="91"/>
      <c r="AA266" s="91"/>
      <c r="AB266" s="91" t="s">
        <v>166</v>
      </c>
    </row>
    <row r="267" spans="23:28" x14ac:dyDescent="0.2">
      <c r="W267" s="88" t="s">
        <v>429</v>
      </c>
      <c r="X267" s="89">
        <v>8</v>
      </c>
      <c r="Y267" s="90"/>
      <c r="Z267" s="91"/>
      <c r="AA267" s="91"/>
      <c r="AB267" s="91" t="s">
        <v>166</v>
      </c>
    </row>
    <row r="268" spans="23:28" x14ac:dyDescent="0.2">
      <c r="W268" s="88" t="s">
        <v>430</v>
      </c>
      <c r="X268" s="89">
        <v>8</v>
      </c>
      <c r="Y268" s="90"/>
      <c r="Z268" s="91"/>
      <c r="AA268" s="91"/>
      <c r="AB268" s="91" t="s">
        <v>166</v>
      </c>
    </row>
    <row r="269" spans="23:28" x14ac:dyDescent="0.2">
      <c r="W269" s="88" t="s">
        <v>431</v>
      </c>
      <c r="X269" s="89">
        <v>8</v>
      </c>
      <c r="Y269" s="90"/>
      <c r="Z269" s="91"/>
      <c r="AA269" s="91"/>
      <c r="AB269" s="91" t="s">
        <v>166</v>
      </c>
    </row>
    <row r="270" spans="23:28" x14ac:dyDescent="0.2">
      <c r="W270" s="88" t="s">
        <v>432</v>
      </c>
      <c r="X270" s="89">
        <v>6</v>
      </c>
      <c r="Y270" s="90"/>
      <c r="Z270" s="91"/>
      <c r="AA270" s="91"/>
      <c r="AB270" s="91" t="s">
        <v>166</v>
      </c>
    </row>
    <row r="271" spans="23:28" x14ac:dyDescent="0.2">
      <c r="W271" s="88" t="s">
        <v>433</v>
      </c>
      <c r="X271" s="89">
        <v>6</v>
      </c>
      <c r="Y271" s="90" t="s">
        <v>48</v>
      </c>
      <c r="Z271" s="91"/>
      <c r="AA271" s="91"/>
      <c r="AB271" s="91" t="s">
        <v>177</v>
      </c>
    </row>
    <row r="272" spans="23:28" x14ac:dyDescent="0.2">
      <c r="W272" s="88" t="s">
        <v>434</v>
      </c>
      <c r="X272" s="89">
        <v>6</v>
      </c>
      <c r="Y272" s="90" t="s">
        <v>48</v>
      </c>
      <c r="Z272" s="91"/>
      <c r="AA272" s="91"/>
      <c r="AB272" s="91" t="s">
        <v>177</v>
      </c>
    </row>
    <row r="273" spans="23:28" x14ac:dyDescent="0.2">
      <c r="W273" s="88" t="s">
        <v>435</v>
      </c>
      <c r="X273" s="89">
        <v>7</v>
      </c>
      <c r="Y273" s="90" t="s">
        <v>48</v>
      </c>
      <c r="Z273" s="91"/>
      <c r="AA273" s="91" t="s">
        <v>48</v>
      </c>
      <c r="AB273" s="91" t="s">
        <v>171</v>
      </c>
    </row>
    <row r="274" spans="23:28" x14ac:dyDescent="0.2">
      <c r="W274" s="88" t="s">
        <v>436</v>
      </c>
      <c r="X274" s="89">
        <v>5</v>
      </c>
      <c r="Y274" s="90"/>
      <c r="Z274" s="91" t="s">
        <v>48</v>
      </c>
      <c r="AA274" s="91"/>
      <c r="AB274" s="91" t="s">
        <v>183</v>
      </c>
    </row>
    <row r="275" spans="23:28" x14ac:dyDescent="0.2">
      <c r="W275" s="88" t="s">
        <v>437</v>
      </c>
      <c r="X275" s="89">
        <v>8</v>
      </c>
      <c r="Y275" s="90"/>
      <c r="Z275" s="91"/>
      <c r="AA275" s="91"/>
      <c r="AB275" s="91" t="s">
        <v>166</v>
      </c>
    </row>
    <row r="276" spans="23:28" x14ac:dyDescent="0.2">
      <c r="W276" s="88" t="s">
        <v>438</v>
      </c>
      <c r="X276" s="89">
        <v>7</v>
      </c>
      <c r="Y276" s="90"/>
      <c r="Z276" s="91"/>
      <c r="AA276" s="91"/>
      <c r="AB276" s="91" t="s">
        <v>166</v>
      </c>
    </row>
    <row r="277" spans="23:28" x14ac:dyDescent="0.2">
      <c r="W277" s="88" t="s">
        <v>439</v>
      </c>
      <c r="X277" s="89">
        <v>3</v>
      </c>
      <c r="Y277" s="90"/>
      <c r="Z277" s="91"/>
      <c r="AA277" s="91"/>
      <c r="AB277" s="91" t="s">
        <v>166</v>
      </c>
    </row>
    <row r="278" spans="23:28" x14ac:dyDescent="0.2">
      <c r="W278" s="88" t="s">
        <v>97</v>
      </c>
      <c r="X278" s="89">
        <v>6</v>
      </c>
      <c r="Y278" s="90" t="s">
        <v>48</v>
      </c>
      <c r="Z278" s="91"/>
      <c r="AA278" s="91" t="s">
        <v>48</v>
      </c>
      <c r="AB278" s="91" t="s">
        <v>171</v>
      </c>
    </row>
    <row r="279" spans="23:28" x14ac:dyDescent="0.2">
      <c r="W279" s="88" t="s">
        <v>440</v>
      </c>
      <c r="X279" s="89">
        <v>6</v>
      </c>
      <c r="Y279" s="90"/>
      <c r="Z279" s="91"/>
      <c r="AA279" s="91"/>
      <c r="AB279" s="91" t="s">
        <v>166</v>
      </c>
    </row>
    <row r="280" spans="23:28" x14ac:dyDescent="0.2">
      <c r="W280" s="88" t="s">
        <v>441</v>
      </c>
      <c r="X280" s="89">
        <v>4</v>
      </c>
      <c r="Y280" s="90" t="s">
        <v>48</v>
      </c>
      <c r="Z280" s="91"/>
      <c r="AA280" s="91"/>
      <c r="AB280" s="91" t="s">
        <v>177</v>
      </c>
    </row>
    <row r="281" spans="23:28" x14ac:dyDescent="0.2">
      <c r="W281" s="88" t="s">
        <v>442</v>
      </c>
      <c r="X281" s="89">
        <v>2</v>
      </c>
      <c r="Y281" s="90"/>
      <c r="Z281" s="91"/>
      <c r="AA281" s="91"/>
      <c r="AB281" s="91" t="s">
        <v>166</v>
      </c>
    </row>
    <row r="282" spans="23:28" x14ac:dyDescent="0.2">
      <c r="W282" s="88" t="s">
        <v>443</v>
      </c>
      <c r="X282" s="89">
        <v>7</v>
      </c>
      <c r="Y282" s="90" t="s">
        <v>48</v>
      </c>
      <c r="Z282" s="91"/>
      <c r="AA282" s="91"/>
      <c r="AB282" s="91" t="s">
        <v>177</v>
      </c>
    </row>
    <row r="283" spans="23:28" x14ac:dyDescent="0.2">
      <c r="W283" s="88" t="s">
        <v>444</v>
      </c>
      <c r="X283" s="89">
        <v>6</v>
      </c>
      <c r="Y283" s="90" t="s">
        <v>48</v>
      </c>
      <c r="Z283" s="91"/>
      <c r="AA283" s="91" t="s">
        <v>48</v>
      </c>
      <c r="AB283" s="91" t="s">
        <v>171</v>
      </c>
    </row>
    <row r="284" spans="23:28" x14ac:dyDescent="0.2">
      <c r="W284" s="88" t="s">
        <v>445</v>
      </c>
      <c r="X284" s="89">
        <v>8</v>
      </c>
      <c r="Y284" s="90" t="s">
        <v>48</v>
      </c>
      <c r="Z284" s="91"/>
      <c r="AA284" s="91"/>
      <c r="AB284" s="91" t="s">
        <v>177</v>
      </c>
    </row>
    <row r="285" spans="23:28" x14ac:dyDescent="0.2">
      <c r="W285" s="88" t="s">
        <v>446</v>
      </c>
      <c r="X285" s="89">
        <v>3</v>
      </c>
      <c r="Y285" s="90"/>
      <c r="Z285" s="91"/>
      <c r="AA285" s="91"/>
      <c r="AB285" s="91" t="s">
        <v>166</v>
      </c>
    </row>
    <row r="286" spans="23:28" x14ac:dyDescent="0.2">
      <c r="W286" s="88" t="s">
        <v>447</v>
      </c>
      <c r="X286" s="89">
        <v>6</v>
      </c>
      <c r="Y286" s="90" t="s">
        <v>48</v>
      </c>
      <c r="Z286" s="91"/>
      <c r="AA286" s="91"/>
      <c r="AB286" s="91" t="s">
        <v>177</v>
      </c>
    </row>
    <row r="287" spans="23:28" x14ac:dyDescent="0.2">
      <c r="W287" s="88" t="s">
        <v>448</v>
      </c>
      <c r="X287" s="89">
        <v>9</v>
      </c>
      <c r="Y287" s="90"/>
      <c r="Z287" s="91"/>
      <c r="AA287" s="91"/>
      <c r="AB287" s="91" t="s">
        <v>166</v>
      </c>
    </row>
    <row r="288" spans="23:28" x14ac:dyDescent="0.2">
      <c r="W288" s="88" t="s">
        <v>449</v>
      </c>
      <c r="X288" s="89">
        <v>7</v>
      </c>
      <c r="Y288" s="90" t="s">
        <v>48</v>
      </c>
      <c r="Z288" s="91"/>
      <c r="AA288" s="91"/>
      <c r="AB288" s="91" t="s">
        <v>177</v>
      </c>
    </row>
    <row r="289" spans="23:28" x14ac:dyDescent="0.2">
      <c r="W289" s="88" t="s">
        <v>450</v>
      </c>
      <c r="X289" s="89">
        <v>9</v>
      </c>
      <c r="Y289" s="90"/>
      <c r="Z289" s="91"/>
      <c r="AA289" s="91"/>
      <c r="AB289" s="91" t="s">
        <v>166</v>
      </c>
    </row>
    <row r="290" spans="23:28" x14ac:dyDescent="0.2">
      <c r="W290" s="88" t="s">
        <v>451</v>
      </c>
      <c r="X290" s="89">
        <v>6</v>
      </c>
      <c r="Y290" s="90"/>
      <c r="Z290" s="91"/>
      <c r="AA290" s="91"/>
      <c r="AB290" s="91" t="s">
        <v>166</v>
      </c>
    </row>
    <row r="291" spans="23:28" x14ac:dyDescent="0.2">
      <c r="W291" s="88" t="s">
        <v>452</v>
      </c>
      <c r="X291" s="89">
        <v>8</v>
      </c>
      <c r="Y291" s="90"/>
      <c r="Z291" s="91"/>
      <c r="AA291" s="91"/>
      <c r="AB291" s="91" t="s">
        <v>166</v>
      </c>
    </row>
    <row r="292" spans="23:28" x14ac:dyDescent="0.2">
      <c r="W292" s="88" t="s">
        <v>453</v>
      </c>
      <c r="X292" s="89">
        <v>5</v>
      </c>
      <c r="Y292" s="90"/>
      <c r="Z292" s="91"/>
      <c r="AA292" s="91"/>
      <c r="AB292" s="91" t="s">
        <v>166</v>
      </c>
    </row>
    <row r="293" spans="23:28" x14ac:dyDescent="0.2">
      <c r="W293" s="88" t="s">
        <v>454</v>
      </c>
      <c r="X293" s="89">
        <v>4</v>
      </c>
      <c r="Y293" s="90"/>
      <c r="Z293" s="91"/>
      <c r="AA293" s="91"/>
      <c r="AB293" s="91" t="s">
        <v>166</v>
      </c>
    </row>
    <row r="294" spans="23:28" x14ac:dyDescent="0.2">
      <c r="W294" s="88" t="s">
        <v>455</v>
      </c>
      <c r="X294" s="89">
        <v>8</v>
      </c>
      <c r="Y294" s="90"/>
      <c r="Z294" s="91"/>
      <c r="AA294" s="91"/>
      <c r="AB294" s="91" t="s">
        <v>166</v>
      </c>
    </row>
    <row r="295" spans="23:28" x14ac:dyDescent="0.2">
      <c r="W295" s="88" t="s">
        <v>456</v>
      </c>
      <c r="X295" s="89">
        <v>8</v>
      </c>
      <c r="Y295" s="90"/>
      <c r="Z295" s="91"/>
      <c r="AA295" s="91"/>
      <c r="AB295" s="91" t="s">
        <v>166</v>
      </c>
    </row>
    <row r="296" spans="23:28" x14ac:dyDescent="0.2">
      <c r="W296" s="88" t="s">
        <v>457</v>
      </c>
      <c r="X296" s="89">
        <v>8</v>
      </c>
      <c r="Y296" s="90" t="s">
        <v>48</v>
      </c>
      <c r="Z296" s="91"/>
      <c r="AA296" s="91"/>
      <c r="AB296" s="91" t="s">
        <v>166</v>
      </c>
    </row>
    <row r="297" spans="23:28" x14ac:dyDescent="0.2">
      <c r="W297" s="88" t="s">
        <v>458</v>
      </c>
      <c r="X297" s="89">
        <v>8</v>
      </c>
      <c r="Y297" s="90"/>
      <c r="Z297" s="91"/>
      <c r="AA297" s="91"/>
      <c r="AB297" s="91" t="s">
        <v>177</v>
      </c>
    </row>
    <row r="298" spans="23:28" x14ac:dyDescent="0.2">
      <c r="W298" s="88" t="s">
        <v>459</v>
      </c>
      <c r="X298" s="89">
        <v>9</v>
      </c>
      <c r="Y298" s="90"/>
      <c r="Z298" s="91"/>
      <c r="AA298" s="91"/>
      <c r="AB298" s="91" t="s">
        <v>166</v>
      </c>
    </row>
    <row r="299" spans="23:28" x14ac:dyDescent="0.2">
      <c r="W299" s="88" t="s">
        <v>460</v>
      </c>
      <c r="X299" s="89">
        <v>8</v>
      </c>
      <c r="Y299" s="90"/>
      <c r="Z299" s="91"/>
      <c r="AA299" s="91"/>
      <c r="AB299" s="91" t="s">
        <v>166</v>
      </c>
    </row>
    <row r="300" spans="23:28" x14ac:dyDescent="0.2">
      <c r="W300" s="88" t="s">
        <v>461</v>
      </c>
      <c r="X300" s="89">
        <v>7</v>
      </c>
      <c r="Y300" s="90"/>
      <c r="Z300" s="91"/>
      <c r="AA300" s="91"/>
      <c r="AB300" s="91" t="s">
        <v>166</v>
      </c>
    </row>
    <row r="301" spans="23:28" x14ac:dyDescent="0.2">
      <c r="W301" s="88" t="s">
        <v>462</v>
      </c>
      <c r="X301" s="89">
        <v>6</v>
      </c>
      <c r="Y301" s="90"/>
      <c r="Z301" s="91"/>
      <c r="AA301" s="91"/>
      <c r="AB301" s="91" t="s">
        <v>166</v>
      </c>
    </row>
    <row r="302" spans="23:28" x14ac:dyDescent="0.2">
      <c r="W302" s="88" t="s">
        <v>463</v>
      </c>
      <c r="X302" s="89">
        <v>8</v>
      </c>
      <c r="Y302" s="90"/>
      <c r="Z302" s="91"/>
      <c r="AA302" s="91"/>
      <c r="AB302" s="91" t="s">
        <v>166</v>
      </c>
    </row>
    <row r="303" spans="23:28" x14ac:dyDescent="0.2">
      <c r="W303" s="88" t="s">
        <v>464</v>
      </c>
      <c r="X303" s="89">
        <v>6</v>
      </c>
      <c r="Y303" s="90"/>
      <c r="Z303" s="91"/>
      <c r="AA303" s="91"/>
      <c r="AB303" s="91" t="s">
        <v>166</v>
      </c>
    </row>
    <row r="304" spans="23:28" x14ac:dyDescent="0.2">
      <c r="W304" s="88" t="s">
        <v>465</v>
      </c>
      <c r="X304" s="89">
        <v>6</v>
      </c>
      <c r="Y304" s="90"/>
      <c r="Z304" s="91"/>
      <c r="AA304" s="91"/>
      <c r="AB304" s="91" t="s">
        <v>166</v>
      </c>
    </row>
    <row r="305" spans="23:28" x14ac:dyDescent="0.2">
      <c r="W305" s="88" t="s">
        <v>466</v>
      </c>
      <c r="X305" s="89">
        <v>7</v>
      </c>
      <c r="Y305" s="90"/>
      <c r="Z305" s="91" t="s">
        <v>48</v>
      </c>
      <c r="AA305" s="91"/>
      <c r="AB305" s="91" t="s">
        <v>183</v>
      </c>
    </row>
    <row r="306" spans="23:28" x14ac:dyDescent="0.2">
      <c r="W306" s="88" t="s">
        <v>467</v>
      </c>
      <c r="X306" s="89">
        <v>7</v>
      </c>
      <c r="Y306" s="90"/>
      <c r="Z306" s="91"/>
      <c r="AA306" s="91"/>
      <c r="AB306" s="91" t="s">
        <v>166</v>
      </c>
    </row>
    <row r="307" spans="23:28" x14ac:dyDescent="0.2">
      <c r="W307" s="88" t="s">
        <v>468</v>
      </c>
      <c r="X307" s="89">
        <v>4</v>
      </c>
      <c r="Y307" s="90"/>
      <c r="Z307" s="91"/>
      <c r="AA307" s="91"/>
      <c r="AB307" s="91" t="s">
        <v>166</v>
      </c>
    </row>
    <row r="308" spans="23:28" x14ac:dyDescent="0.2">
      <c r="W308" s="88" t="s">
        <v>469</v>
      </c>
      <c r="X308" s="89">
        <v>6</v>
      </c>
      <c r="Y308" s="90"/>
      <c r="Z308" s="91"/>
      <c r="AA308" s="91"/>
      <c r="AB308" s="91" t="s">
        <v>166</v>
      </c>
    </row>
    <row r="309" spans="23:28" x14ac:dyDescent="0.2">
      <c r="W309" s="88" t="s">
        <v>470</v>
      </c>
      <c r="X309" s="89">
        <v>8</v>
      </c>
      <c r="Y309" s="90" t="s">
        <v>48</v>
      </c>
      <c r="Z309" s="91"/>
      <c r="AA309" s="91"/>
      <c r="AB309" s="91" t="s">
        <v>177</v>
      </c>
    </row>
    <row r="310" spans="23:28" x14ac:dyDescent="0.2">
      <c r="W310" s="88" t="s">
        <v>471</v>
      </c>
      <c r="X310" s="89">
        <v>6</v>
      </c>
      <c r="Y310" s="90"/>
      <c r="Z310" s="91"/>
      <c r="AA310" s="91"/>
      <c r="AB310" s="91" t="s">
        <v>166</v>
      </c>
    </row>
    <row r="311" spans="23:28" x14ac:dyDescent="0.2">
      <c r="W311" s="88" t="s">
        <v>472</v>
      </c>
      <c r="X311" s="89">
        <v>5</v>
      </c>
      <c r="Y311" s="90"/>
      <c r="Z311" s="91"/>
      <c r="AA311" s="91"/>
      <c r="AB311" s="91" t="s">
        <v>166</v>
      </c>
    </row>
    <row r="312" spans="23:28" x14ac:dyDescent="0.2">
      <c r="W312" s="88" t="s">
        <v>473</v>
      </c>
      <c r="X312" s="89">
        <v>5</v>
      </c>
      <c r="Y312" s="90" t="s">
        <v>48</v>
      </c>
      <c r="Z312" s="91"/>
      <c r="AA312" s="91"/>
      <c r="AB312" s="91" t="s">
        <v>177</v>
      </c>
    </row>
    <row r="313" spans="23:28" x14ac:dyDescent="0.2">
      <c r="W313" s="88" t="s">
        <v>474</v>
      </c>
      <c r="X313" s="89">
        <v>5</v>
      </c>
      <c r="Y313" s="90"/>
      <c r="Z313" s="91"/>
      <c r="AA313" s="91"/>
      <c r="AB313" s="91" t="s">
        <v>166</v>
      </c>
    </row>
    <row r="314" spans="23:28" x14ac:dyDescent="0.2">
      <c r="W314" s="88" t="s">
        <v>475</v>
      </c>
      <c r="X314" s="89">
        <v>4</v>
      </c>
      <c r="Y314" s="90"/>
      <c r="Z314" s="91"/>
      <c r="AA314" s="91"/>
      <c r="AB314" s="91" t="s">
        <v>166</v>
      </c>
    </row>
    <row r="315" spans="23:28" x14ac:dyDescent="0.2">
      <c r="W315" s="88" t="s">
        <v>476</v>
      </c>
      <c r="X315" s="89">
        <v>4</v>
      </c>
      <c r="Y315" s="90"/>
      <c r="Z315" s="91"/>
      <c r="AA315" s="91"/>
      <c r="AB315" s="91" t="s">
        <v>166</v>
      </c>
    </row>
    <row r="316" spans="23:28" x14ac:dyDescent="0.2">
      <c r="W316" s="88" t="s">
        <v>477</v>
      </c>
      <c r="X316" s="89">
        <v>2</v>
      </c>
      <c r="Y316" s="90"/>
      <c r="Z316" s="91"/>
      <c r="AA316" s="91"/>
      <c r="AB316" s="91" t="s">
        <v>166</v>
      </c>
    </row>
    <row r="317" spans="23:28" x14ac:dyDescent="0.2">
      <c r="W317" s="88" t="s">
        <v>478</v>
      </c>
      <c r="X317" s="89">
        <v>7</v>
      </c>
      <c r="Y317" s="90"/>
      <c r="Z317" s="91"/>
      <c r="AA317" s="91"/>
      <c r="AB317" s="91" t="s">
        <v>166</v>
      </c>
    </row>
    <row r="318" spans="23:28" x14ac:dyDescent="0.2">
      <c r="W318" s="88" t="s">
        <v>479</v>
      </c>
      <c r="X318" s="89">
        <v>6</v>
      </c>
      <c r="Y318" s="90"/>
      <c r="Z318" s="91"/>
      <c r="AA318" s="91"/>
      <c r="AB318" s="91" t="s">
        <v>166</v>
      </c>
    </row>
    <row r="319" spans="23:28" x14ac:dyDescent="0.2">
      <c r="W319" s="88" t="s">
        <v>480</v>
      </c>
      <c r="X319" s="89">
        <v>8</v>
      </c>
      <c r="Y319" s="90"/>
      <c r="Z319" s="91"/>
      <c r="AA319" s="91"/>
      <c r="AB319" s="91" t="s">
        <v>166</v>
      </c>
    </row>
    <row r="320" spans="23:28" x14ac:dyDescent="0.2">
      <c r="W320" s="88" t="s">
        <v>481</v>
      </c>
      <c r="X320" s="89">
        <v>4</v>
      </c>
      <c r="Y320" s="90"/>
      <c r="Z320" s="91" t="s">
        <v>48</v>
      </c>
      <c r="AA320" s="91"/>
      <c r="AB320" s="91" t="s">
        <v>183</v>
      </c>
    </row>
    <row r="321" spans="23:28" x14ac:dyDescent="0.2">
      <c r="W321" s="88" t="s">
        <v>482</v>
      </c>
      <c r="X321" s="89">
        <v>8</v>
      </c>
      <c r="Y321" s="90"/>
      <c r="Z321" s="91"/>
      <c r="AA321" s="91"/>
      <c r="AB321" s="91" t="s">
        <v>166</v>
      </c>
    </row>
    <row r="322" spans="23:28" x14ac:dyDescent="0.2">
      <c r="W322" s="88" t="s">
        <v>483</v>
      </c>
      <c r="X322" s="89">
        <v>7</v>
      </c>
      <c r="Y322" s="90"/>
      <c r="Z322" s="91"/>
      <c r="AA322" s="91"/>
      <c r="AB322" s="91" t="s">
        <v>166</v>
      </c>
    </row>
    <row r="323" spans="23:28" x14ac:dyDescent="0.2">
      <c r="W323" s="88" t="s">
        <v>484</v>
      </c>
      <c r="X323" s="89">
        <v>6</v>
      </c>
      <c r="Y323" s="90"/>
      <c r="Z323" s="91"/>
      <c r="AA323" s="91"/>
      <c r="AB323" s="91" t="s">
        <v>166</v>
      </c>
    </row>
    <row r="324" spans="23:28" x14ac:dyDescent="0.2">
      <c r="W324" s="88" t="s">
        <v>485</v>
      </c>
      <c r="X324" s="89">
        <v>9</v>
      </c>
      <c r="Y324" s="90"/>
      <c r="Z324" s="91"/>
      <c r="AA324" s="91"/>
      <c r="AB324" s="91" t="s">
        <v>166</v>
      </c>
    </row>
    <row r="325" spans="23:28" x14ac:dyDescent="0.2">
      <c r="W325" s="88" t="s">
        <v>486</v>
      </c>
      <c r="X325" s="92" t="s">
        <v>257</v>
      </c>
      <c r="Y325" s="90" t="s">
        <v>48</v>
      </c>
      <c r="Z325" s="91"/>
      <c r="AA325" s="91"/>
      <c r="AB325" s="91" t="s">
        <v>177</v>
      </c>
    </row>
    <row r="326" spans="23:28" x14ac:dyDescent="0.2">
      <c r="W326" s="88" t="s">
        <v>487</v>
      </c>
      <c r="X326" s="89">
        <v>6</v>
      </c>
      <c r="Y326" s="90"/>
      <c r="Z326" s="91"/>
      <c r="AA326" s="91"/>
      <c r="AB326" s="91" t="s">
        <v>166</v>
      </c>
    </row>
    <row r="327" spans="23:28" x14ac:dyDescent="0.2">
      <c r="W327" s="88" t="s">
        <v>488</v>
      </c>
      <c r="X327" s="89">
        <v>7</v>
      </c>
      <c r="Y327" s="90" t="s">
        <v>48</v>
      </c>
      <c r="Z327" s="91"/>
      <c r="AA327" s="91"/>
      <c r="AB327" s="91" t="s">
        <v>177</v>
      </c>
    </row>
    <row r="328" spans="23:28" x14ac:dyDescent="0.2">
      <c r="W328" s="88" t="s">
        <v>489</v>
      </c>
      <c r="X328" s="89">
        <v>2</v>
      </c>
      <c r="Y328" s="90"/>
      <c r="Z328" s="91"/>
      <c r="AA328" s="91"/>
      <c r="AB328" s="91" t="s">
        <v>166</v>
      </c>
    </row>
    <row r="329" spans="23:28" x14ac:dyDescent="0.2">
      <c r="W329" s="88" t="s">
        <v>490</v>
      </c>
      <c r="X329" s="89">
        <v>9</v>
      </c>
      <c r="Y329" s="90"/>
      <c r="Z329" s="91"/>
      <c r="AA329" s="91"/>
      <c r="AB329" s="91" t="s">
        <v>166</v>
      </c>
    </row>
    <row r="330" spans="23:28" x14ac:dyDescent="0.2">
      <c r="W330" s="88" t="s">
        <v>491</v>
      </c>
      <c r="X330" s="89">
        <v>5</v>
      </c>
      <c r="Y330" s="90"/>
      <c r="Z330" s="91"/>
      <c r="AA330" s="91"/>
      <c r="AB330" s="91" t="s">
        <v>166</v>
      </c>
    </row>
    <row r="331" spans="23:28" x14ac:dyDescent="0.2">
      <c r="W331" s="88" t="s">
        <v>492</v>
      </c>
      <c r="X331" s="89">
        <v>7</v>
      </c>
      <c r="Y331" s="90"/>
      <c r="Z331" s="91"/>
      <c r="AA331" s="91"/>
      <c r="AB331" s="91" t="s">
        <v>166</v>
      </c>
    </row>
    <row r="332" spans="23:28" x14ac:dyDescent="0.2">
      <c r="W332" s="88" t="s">
        <v>493</v>
      </c>
      <c r="X332" s="89">
        <v>6</v>
      </c>
      <c r="Y332" s="90"/>
      <c r="Z332" s="91"/>
      <c r="AA332" s="91"/>
      <c r="AB332" s="91" t="s">
        <v>166</v>
      </c>
    </row>
    <row r="333" spans="23:28" x14ac:dyDescent="0.2">
      <c r="W333" s="88" t="s">
        <v>494</v>
      </c>
      <c r="X333" s="89">
        <v>8</v>
      </c>
      <c r="Y333" s="90"/>
      <c r="Z333" s="91"/>
      <c r="AA333" s="91"/>
      <c r="AB333" s="91" t="s">
        <v>166</v>
      </c>
    </row>
    <row r="334" spans="23:28" x14ac:dyDescent="0.2">
      <c r="W334" s="88" t="s">
        <v>495</v>
      </c>
      <c r="X334" s="89">
        <v>5</v>
      </c>
      <c r="Y334" s="90"/>
      <c r="Z334" s="91"/>
      <c r="AA334" s="91"/>
      <c r="AB334" s="91" t="s">
        <v>166</v>
      </c>
    </row>
    <row r="335" spans="23:28" x14ac:dyDescent="0.2">
      <c r="W335" s="88" t="s">
        <v>496</v>
      </c>
      <c r="X335" s="89">
        <v>9</v>
      </c>
      <c r="Y335" s="90"/>
      <c r="Z335" s="91"/>
      <c r="AA335" s="91"/>
      <c r="AB335" s="91" t="s">
        <v>166</v>
      </c>
    </row>
    <row r="336" spans="23:28" x14ac:dyDescent="0.2">
      <c r="W336" s="88" t="s">
        <v>497</v>
      </c>
      <c r="X336" s="89">
        <v>8</v>
      </c>
      <c r="Y336" s="90"/>
      <c r="Z336" s="91"/>
      <c r="AA336" s="91"/>
      <c r="AB336" s="91" t="s">
        <v>166</v>
      </c>
    </row>
    <row r="337" spans="23:28" x14ac:dyDescent="0.2">
      <c r="W337" s="88" t="s">
        <v>498</v>
      </c>
      <c r="X337" s="89">
        <v>6</v>
      </c>
      <c r="Y337" s="90"/>
      <c r="Z337" s="91" t="s">
        <v>48</v>
      </c>
      <c r="AA337" s="91"/>
      <c r="AB337" s="91" t="s">
        <v>183</v>
      </c>
    </row>
    <row r="338" spans="23:28" x14ac:dyDescent="0.2">
      <c r="W338" s="88" t="s">
        <v>499</v>
      </c>
      <c r="X338" s="89">
        <v>4</v>
      </c>
      <c r="Y338" s="90"/>
      <c r="Z338" s="91"/>
      <c r="AA338" s="91"/>
      <c r="AB338" s="91" t="s">
        <v>166</v>
      </c>
    </row>
    <row r="339" spans="23:28" x14ac:dyDescent="0.2">
      <c r="W339" s="88" t="s">
        <v>500</v>
      </c>
      <c r="X339" s="89">
        <v>3</v>
      </c>
      <c r="Y339" s="90"/>
      <c r="Z339" s="91"/>
      <c r="AA339" s="91"/>
      <c r="AB339" s="91" t="s">
        <v>166</v>
      </c>
    </row>
    <row r="340" spans="23:28" x14ac:dyDescent="0.2">
      <c r="W340" s="88" t="s">
        <v>501</v>
      </c>
      <c r="X340" s="89">
        <v>6</v>
      </c>
      <c r="Y340" s="90"/>
      <c r="Z340" s="91"/>
      <c r="AA340" s="91"/>
      <c r="AB340" s="91" t="s">
        <v>166</v>
      </c>
    </row>
    <row r="341" spans="23:28" x14ac:dyDescent="0.2">
      <c r="W341" s="88" t="s">
        <v>502</v>
      </c>
      <c r="X341" s="89">
        <v>6</v>
      </c>
      <c r="Y341" s="90" t="s">
        <v>48</v>
      </c>
      <c r="Z341" s="91"/>
      <c r="AA341" s="91"/>
      <c r="AB341" s="91" t="s">
        <v>177</v>
      </c>
    </row>
    <row r="342" spans="23:28" x14ac:dyDescent="0.2">
      <c r="W342" s="88" t="s">
        <v>503</v>
      </c>
      <c r="X342" s="89">
        <v>3</v>
      </c>
      <c r="Y342" s="90" t="s">
        <v>48</v>
      </c>
      <c r="Z342" s="91" t="s">
        <v>48</v>
      </c>
      <c r="AA342" s="91"/>
      <c r="AB342" s="91" t="s">
        <v>183</v>
      </c>
    </row>
    <row r="343" spans="23:28" x14ac:dyDescent="0.2">
      <c r="W343" s="88" t="s">
        <v>504</v>
      </c>
      <c r="X343" s="89">
        <v>6</v>
      </c>
      <c r="Y343" s="90"/>
      <c r="Z343" s="91" t="s">
        <v>48</v>
      </c>
      <c r="AA343" s="91"/>
      <c r="AB343" s="91" t="s">
        <v>183</v>
      </c>
    </row>
    <row r="344" spans="23:28" x14ac:dyDescent="0.2">
      <c r="W344" s="88" t="s">
        <v>505</v>
      </c>
      <c r="X344" s="89">
        <v>8</v>
      </c>
      <c r="Y344" s="90"/>
      <c r="Z344" s="91"/>
      <c r="AA344" s="91"/>
      <c r="AB344" s="91" t="s">
        <v>166</v>
      </c>
    </row>
    <row r="345" spans="23:28" x14ac:dyDescent="0.2">
      <c r="W345" s="88" t="s">
        <v>506</v>
      </c>
      <c r="X345" s="89">
        <v>7</v>
      </c>
      <c r="Y345" s="90" t="s">
        <v>48</v>
      </c>
      <c r="Z345" s="91"/>
      <c r="AA345" s="91" t="s">
        <v>48</v>
      </c>
      <c r="AB345" s="91" t="s">
        <v>171</v>
      </c>
    </row>
    <row r="346" spans="23:28" x14ac:dyDescent="0.2">
      <c r="W346" s="88" t="s">
        <v>507</v>
      </c>
      <c r="X346" s="89">
        <v>8</v>
      </c>
      <c r="Y346" s="90"/>
      <c r="Z346" s="91"/>
      <c r="AA346" s="91"/>
      <c r="AB346" s="91" t="s">
        <v>166</v>
      </c>
    </row>
    <row r="347" spans="23:28" x14ac:dyDescent="0.2">
      <c r="W347" s="88" t="s">
        <v>508</v>
      </c>
      <c r="X347" s="89">
        <v>3</v>
      </c>
      <c r="Y347" s="90" t="s">
        <v>48</v>
      </c>
      <c r="Z347" s="91"/>
      <c r="AA347" s="91"/>
      <c r="AB347" s="91" t="s">
        <v>177</v>
      </c>
    </row>
    <row r="348" spans="23:28" x14ac:dyDescent="0.2">
      <c r="W348" s="88" t="s">
        <v>509</v>
      </c>
      <c r="X348" s="89">
        <v>6</v>
      </c>
      <c r="Y348" s="90"/>
      <c r="Z348" s="91"/>
      <c r="AA348" s="91"/>
      <c r="AB348" s="91" t="s">
        <v>166</v>
      </c>
    </row>
    <row r="349" spans="23:28" x14ac:dyDescent="0.2">
      <c r="W349" s="88" t="s">
        <v>510</v>
      </c>
      <c r="X349" s="89">
        <v>6</v>
      </c>
      <c r="Y349" s="90"/>
      <c r="Z349" s="91"/>
      <c r="AA349" s="91"/>
      <c r="AB349" s="91" t="s">
        <v>166</v>
      </c>
    </row>
    <row r="350" spans="23:28" x14ac:dyDescent="0.2">
      <c r="W350" s="88" t="s">
        <v>511</v>
      </c>
      <c r="X350" s="89">
        <v>7</v>
      </c>
      <c r="Y350" s="90"/>
      <c r="Z350" s="91"/>
      <c r="AA350" s="91"/>
      <c r="AB350" s="91" t="s">
        <v>166</v>
      </c>
    </row>
    <row r="351" spans="23:28" x14ac:dyDescent="0.2">
      <c r="W351" s="88" t="s">
        <v>512</v>
      </c>
      <c r="X351" s="89">
        <v>8</v>
      </c>
      <c r="Y351" s="90" t="s">
        <v>48</v>
      </c>
      <c r="Z351" s="91"/>
      <c r="AA351" s="91"/>
      <c r="AB351" s="91" t="s">
        <v>177</v>
      </c>
    </row>
    <row r="352" spans="23:28" x14ac:dyDescent="0.2">
      <c r="W352" s="88" t="s">
        <v>513</v>
      </c>
      <c r="X352" s="89">
        <v>7</v>
      </c>
      <c r="Y352" s="90"/>
      <c r="Z352" s="91"/>
      <c r="AA352" s="91"/>
      <c r="AB352" s="91" t="s">
        <v>166</v>
      </c>
    </row>
    <row r="353" spans="23:28" x14ac:dyDescent="0.2">
      <c r="W353" s="88" t="s">
        <v>514</v>
      </c>
      <c r="X353" s="89">
        <v>5</v>
      </c>
      <c r="Y353" s="90"/>
      <c r="Z353" s="91"/>
      <c r="AA353" s="91"/>
      <c r="AB353" s="91" t="s">
        <v>166</v>
      </c>
    </row>
    <row r="354" spans="23:28" x14ac:dyDescent="0.2">
      <c r="W354" s="88" t="s">
        <v>515</v>
      </c>
      <c r="X354" s="89">
        <v>6</v>
      </c>
      <c r="Y354" s="90"/>
      <c r="Z354" s="91"/>
      <c r="AA354" s="91"/>
      <c r="AB354" s="91" t="s">
        <v>166</v>
      </c>
    </row>
    <row r="355" spans="23:28" x14ac:dyDescent="0.2">
      <c r="W355" s="88" t="s">
        <v>516</v>
      </c>
      <c r="X355" s="89">
        <v>8</v>
      </c>
      <c r="Y355" s="90"/>
      <c r="Z355" s="91"/>
      <c r="AA355" s="91"/>
      <c r="AB355" s="91" t="s">
        <v>166</v>
      </c>
    </row>
    <row r="356" spans="23:28" x14ac:dyDescent="0.2">
      <c r="W356" s="88" t="s">
        <v>517</v>
      </c>
      <c r="X356" s="89">
        <v>5</v>
      </c>
      <c r="Y356" s="90"/>
      <c r="Z356" s="91" t="s">
        <v>48</v>
      </c>
      <c r="AA356" s="91"/>
      <c r="AB356" s="91" t="s">
        <v>183</v>
      </c>
    </row>
    <row r="357" spans="23:28" x14ac:dyDescent="0.2">
      <c r="W357" s="88" t="s">
        <v>518</v>
      </c>
      <c r="X357" s="89">
        <v>8</v>
      </c>
      <c r="Y357" s="90"/>
      <c r="Z357" s="91"/>
      <c r="AA357" s="91"/>
      <c r="AB357" s="91" t="s">
        <v>166</v>
      </c>
    </row>
    <row r="358" spans="23:28" x14ac:dyDescent="0.2">
      <c r="W358" s="88" t="s">
        <v>519</v>
      </c>
      <c r="X358" s="89">
        <v>7</v>
      </c>
      <c r="Y358" s="90"/>
      <c r="Z358" s="91"/>
      <c r="AA358" s="91"/>
      <c r="AB358" s="91" t="s">
        <v>166</v>
      </c>
    </row>
    <row r="359" spans="23:28" x14ac:dyDescent="0.2">
      <c r="W359" s="88" t="s">
        <v>520</v>
      </c>
      <c r="X359" s="89">
        <v>2</v>
      </c>
      <c r="Y359" s="90"/>
      <c r="Z359" s="91"/>
      <c r="AA359" s="91"/>
      <c r="AB359" s="91" t="s">
        <v>166</v>
      </c>
    </row>
    <row r="360" spans="23:28" x14ac:dyDescent="0.2">
      <c r="W360" s="88" t="s">
        <v>521</v>
      </c>
      <c r="X360" s="89">
        <v>7</v>
      </c>
      <c r="Y360" s="90"/>
      <c r="Z360" s="91"/>
      <c r="AA360" s="91"/>
      <c r="AB360" s="91" t="s">
        <v>166</v>
      </c>
    </row>
    <row r="361" spans="23:28" x14ac:dyDescent="0.2">
      <c r="W361" s="88" t="s">
        <v>522</v>
      </c>
      <c r="X361" s="89">
        <v>5</v>
      </c>
      <c r="Y361" s="90" t="s">
        <v>48</v>
      </c>
      <c r="Z361" s="91"/>
      <c r="AA361" s="91"/>
      <c r="AB361" s="91" t="s">
        <v>177</v>
      </c>
    </row>
    <row r="362" spans="23:28" x14ac:dyDescent="0.2">
      <c r="W362" s="88" t="s">
        <v>523</v>
      </c>
      <c r="X362" s="89">
        <v>8</v>
      </c>
      <c r="Y362" s="90"/>
      <c r="Z362" s="91"/>
      <c r="AA362" s="91"/>
      <c r="AB362" s="91" t="s">
        <v>166</v>
      </c>
    </row>
    <row r="363" spans="23:28" x14ac:dyDescent="0.2">
      <c r="W363" s="88" t="s">
        <v>524</v>
      </c>
      <c r="X363" s="89">
        <v>8</v>
      </c>
      <c r="Y363" s="90"/>
      <c r="Z363" s="91"/>
      <c r="AA363" s="91"/>
      <c r="AB363" s="91" t="s">
        <v>166</v>
      </c>
    </row>
    <row r="364" spans="23:28" x14ac:dyDescent="0.2">
      <c r="W364" s="88" t="s">
        <v>525</v>
      </c>
      <c r="X364" s="89">
        <v>7</v>
      </c>
      <c r="Y364" s="90"/>
      <c r="Z364" s="91"/>
      <c r="AA364" s="91"/>
      <c r="AB364" s="91" t="s">
        <v>166</v>
      </c>
    </row>
    <row r="365" spans="23:28" x14ac:dyDescent="0.2">
      <c r="W365" s="88" t="s">
        <v>526</v>
      </c>
      <c r="X365" s="89">
        <v>3</v>
      </c>
      <c r="Y365" s="90"/>
      <c r="Z365" s="91" t="s">
        <v>48</v>
      </c>
      <c r="AA365" s="91"/>
      <c r="AB365" s="91" t="s">
        <v>183</v>
      </c>
    </row>
    <row r="366" spans="23:28" x14ac:dyDescent="0.2">
      <c r="W366" s="88" t="s">
        <v>527</v>
      </c>
      <c r="X366" s="89">
        <v>2</v>
      </c>
      <c r="Y366" s="90"/>
      <c r="Z366" s="91"/>
      <c r="AA366" s="91"/>
      <c r="AB366" s="91" t="s">
        <v>166</v>
      </c>
    </row>
    <row r="367" spans="23:28" x14ac:dyDescent="0.2">
      <c r="W367" s="88" t="s">
        <v>528</v>
      </c>
      <c r="X367" s="89">
        <v>6</v>
      </c>
      <c r="Y367" s="90"/>
      <c r="Z367" s="91" t="s">
        <v>48</v>
      </c>
      <c r="AA367" s="91"/>
      <c r="AB367" s="91" t="s">
        <v>183</v>
      </c>
    </row>
    <row r="368" spans="23:28" x14ac:dyDescent="0.2">
      <c r="W368" s="88" t="s">
        <v>529</v>
      </c>
      <c r="X368" s="89">
        <v>4</v>
      </c>
      <c r="Y368" s="90"/>
      <c r="Z368" s="91"/>
      <c r="AA368" s="91"/>
      <c r="AB368" s="91" t="s">
        <v>166</v>
      </c>
    </row>
    <row r="369" spans="23:28" x14ac:dyDescent="0.2">
      <c r="W369" s="88" t="s">
        <v>530</v>
      </c>
      <c r="X369" s="89">
        <v>6</v>
      </c>
      <c r="Y369" s="90" t="s">
        <v>48</v>
      </c>
      <c r="Z369" s="91"/>
      <c r="AA369" s="91"/>
      <c r="AB369" s="91" t="s">
        <v>177</v>
      </c>
    </row>
    <row r="370" spans="23:28" x14ac:dyDescent="0.2">
      <c r="W370" s="88" t="s">
        <v>531</v>
      </c>
      <c r="X370" s="89">
        <v>5</v>
      </c>
      <c r="Y370" s="90"/>
      <c r="Z370" s="91"/>
      <c r="AA370" s="91"/>
      <c r="AB370" s="91" t="s">
        <v>166</v>
      </c>
    </row>
    <row r="371" spans="23:28" x14ac:dyDescent="0.2">
      <c r="W371" s="88" t="s">
        <v>532</v>
      </c>
      <c r="X371" s="89">
        <v>6</v>
      </c>
      <c r="Y371" s="90"/>
      <c r="Z371" s="91"/>
      <c r="AA371" s="91"/>
      <c r="AB371" s="91" t="s">
        <v>166</v>
      </c>
    </row>
    <row r="372" spans="23:28" x14ac:dyDescent="0.2">
      <c r="W372" s="88" t="s">
        <v>533</v>
      </c>
      <c r="X372" s="89">
        <v>4</v>
      </c>
      <c r="Y372" s="90"/>
      <c r="Z372" s="91"/>
      <c r="AA372" s="91"/>
      <c r="AB372" s="91" t="s">
        <v>166</v>
      </c>
    </row>
    <row r="373" spans="23:28" x14ac:dyDescent="0.2">
      <c r="W373" s="88" t="s">
        <v>534</v>
      </c>
      <c r="X373" s="89">
        <v>8</v>
      </c>
      <c r="Y373" s="90"/>
      <c r="Z373" s="91"/>
      <c r="AA373" s="91"/>
      <c r="AB373" s="91" t="s">
        <v>166</v>
      </c>
    </row>
    <row r="374" spans="23:28" x14ac:dyDescent="0.2">
      <c r="W374" s="88" t="s">
        <v>535</v>
      </c>
      <c r="X374" s="89">
        <v>7</v>
      </c>
      <c r="Y374" s="90" t="s">
        <v>48</v>
      </c>
      <c r="Z374" s="91"/>
      <c r="AA374" s="91"/>
      <c r="AB374" s="91" t="s">
        <v>177</v>
      </c>
    </row>
    <row r="375" spans="23:28" x14ac:dyDescent="0.2">
      <c r="W375" s="88" t="s">
        <v>536</v>
      </c>
      <c r="X375" s="89">
        <v>8</v>
      </c>
      <c r="Y375" s="90"/>
      <c r="Z375" s="91"/>
      <c r="AA375" s="91"/>
      <c r="AB375" s="91" t="s">
        <v>166</v>
      </c>
    </row>
    <row r="376" spans="23:28" x14ac:dyDescent="0.2">
      <c r="W376" s="88" t="s">
        <v>537</v>
      </c>
      <c r="X376" s="89">
        <v>7</v>
      </c>
      <c r="Y376" s="90"/>
      <c r="Z376" s="91"/>
      <c r="AA376" s="91"/>
      <c r="AB376" s="91" t="s">
        <v>166</v>
      </c>
    </row>
    <row r="377" spans="23:28" x14ac:dyDescent="0.2">
      <c r="W377" s="88" t="s">
        <v>538</v>
      </c>
      <c r="X377" s="89">
        <v>7</v>
      </c>
      <c r="Y377" s="90" t="s">
        <v>48</v>
      </c>
      <c r="Z377" s="91"/>
      <c r="AA377" s="91"/>
      <c r="AB377" s="91" t="s">
        <v>177</v>
      </c>
    </row>
    <row r="378" spans="23:28" x14ac:dyDescent="0.2">
      <c r="W378" s="88" t="s">
        <v>539</v>
      </c>
      <c r="X378" s="89">
        <v>6</v>
      </c>
      <c r="Y378" s="90" t="s">
        <v>48</v>
      </c>
      <c r="Z378" s="91"/>
      <c r="AA378" s="91" t="s">
        <v>48</v>
      </c>
      <c r="AB378" s="91" t="s">
        <v>171</v>
      </c>
    </row>
    <row r="379" spans="23:28" x14ac:dyDescent="0.2">
      <c r="W379" s="88" t="s">
        <v>540</v>
      </c>
      <c r="X379" s="89">
        <v>9</v>
      </c>
      <c r="Y379" s="90"/>
      <c r="Z379" s="91"/>
      <c r="AA379" s="91"/>
      <c r="AB379" s="91" t="s">
        <v>166</v>
      </c>
    </row>
    <row r="380" spans="23:28" x14ac:dyDescent="0.2">
      <c r="W380" s="88" t="s">
        <v>541</v>
      </c>
      <c r="X380" s="89">
        <v>7</v>
      </c>
      <c r="Y380" s="90"/>
      <c r="Z380" s="91"/>
      <c r="AA380" s="91"/>
      <c r="AB380" s="91" t="s">
        <v>166</v>
      </c>
    </row>
    <row r="381" spans="23:28" x14ac:dyDescent="0.2">
      <c r="W381" s="88" t="s">
        <v>542</v>
      </c>
      <c r="X381" s="89">
        <v>4</v>
      </c>
      <c r="Y381" s="90" t="s">
        <v>48</v>
      </c>
      <c r="Z381" s="91"/>
      <c r="AA381" s="91"/>
      <c r="AB381" s="91" t="s">
        <v>177</v>
      </c>
    </row>
    <row r="382" spans="23:28" x14ac:dyDescent="0.2">
      <c r="W382" s="88" t="s">
        <v>543</v>
      </c>
      <c r="X382" s="89">
        <v>4</v>
      </c>
      <c r="Y382" s="90"/>
      <c r="Z382" s="91"/>
      <c r="AA382" s="91"/>
      <c r="AB382" s="91" t="s">
        <v>166</v>
      </c>
    </row>
    <row r="383" spans="23:28" x14ac:dyDescent="0.2">
      <c r="W383" s="88" t="s">
        <v>544</v>
      </c>
      <c r="X383" s="89">
        <v>5</v>
      </c>
      <c r="Y383" s="90"/>
      <c r="Z383" s="91"/>
      <c r="AA383" s="91"/>
      <c r="AB383" s="91" t="s">
        <v>166</v>
      </c>
    </row>
    <row r="384" spans="23:28" x14ac:dyDescent="0.2">
      <c r="W384" s="88" t="s">
        <v>545</v>
      </c>
      <c r="X384" s="89">
        <v>7</v>
      </c>
      <c r="Y384" s="90"/>
      <c r="Z384" s="91"/>
      <c r="AA384" s="91"/>
      <c r="AB384" s="91" t="s">
        <v>166</v>
      </c>
    </row>
    <row r="385" spans="23:28" x14ac:dyDescent="0.2">
      <c r="W385" s="88" t="s">
        <v>546</v>
      </c>
      <c r="X385" s="89">
        <v>4</v>
      </c>
      <c r="Y385" s="90" t="s">
        <v>48</v>
      </c>
      <c r="Z385" s="91"/>
      <c r="AA385" s="91"/>
      <c r="AB385" s="91" t="s">
        <v>177</v>
      </c>
    </row>
    <row r="386" spans="23:28" x14ac:dyDescent="0.2">
      <c r="W386" s="88" t="s">
        <v>547</v>
      </c>
      <c r="X386" s="89">
        <v>3</v>
      </c>
      <c r="Y386" s="90"/>
      <c r="Z386" s="91" t="s">
        <v>48</v>
      </c>
      <c r="AA386" s="91"/>
      <c r="AB386" s="91" t="s">
        <v>183</v>
      </c>
    </row>
    <row r="387" spans="23:28" x14ac:dyDescent="0.2">
      <c r="W387" s="88" t="s">
        <v>548</v>
      </c>
      <c r="X387" s="89">
        <v>5</v>
      </c>
      <c r="Y387" s="90" t="s">
        <v>48</v>
      </c>
      <c r="Z387" s="91"/>
      <c r="AA387" s="91"/>
      <c r="AB387" s="91" t="s">
        <v>177</v>
      </c>
    </row>
    <row r="388" spans="23:28" x14ac:dyDescent="0.2">
      <c r="W388" s="88" t="s">
        <v>549</v>
      </c>
      <c r="X388" s="89">
        <v>7</v>
      </c>
      <c r="Y388" s="90"/>
      <c r="Z388" s="91"/>
      <c r="AA388" s="91"/>
      <c r="AB388" s="91" t="s">
        <v>166</v>
      </c>
    </row>
    <row r="389" spans="23:28" x14ac:dyDescent="0.2">
      <c r="W389" s="88" t="s">
        <v>550</v>
      </c>
      <c r="X389" s="89">
        <v>5</v>
      </c>
      <c r="Y389" s="90"/>
      <c r="Z389" s="91"/>
      <c r="AA389" s="91"/>
      <c r="AB389" s="91" t="s">
        <v>166</v>
      </c>
    </row>
    <row r="390" spans="23:28" x14ac:dyDescent="0.2">
      <c r="W390" s="88" t="s">
        <v>551</v>
      </c>
      <c r="X390" s="89">
        <v>1</v>
      </c>
      <c r="Y390" s="90"/>
      <c r="Z390" s="91"/>
      <c r="AA390" s="91"/>
      <c r="AB390" s="91" t="s">
        <v>166</v>
      </c>
    </row>
    <row r="391" spans="23:28" x14ac:dyDescent="0.2">
      <c r="W391" s="88" t="s">
        <v>552</v>
      </c>
      <c r="X391" s="89">
        <v>8</v>
      </c>
      <c r="Y391" s="90"/>
      <c r="Z391" s="91"/>
      <c r="AA391" s="91"/>
      <c r="AB391" s="91" t="s">
        <v>166</v>
      </c>
    </row>
    <row r="392" spans="23:28" x14ac:dyDescent="0.2">
      <c r="W392" s="88" t="s">
        <v>553</v>
      </c>
      <c r="X392" s="89">
        <v>9</v>
      </c>
      <c r="Y392" s="90"/>
      <c r="Z392" s="91"/>
      <c r="AA392" s="91"/>
      <c r="AB392" s="91" t="s">
        <v>166</v>
      </c>
    </row>
    <row r="393" spans="23:28" x14ac:dyDescent="0.2">
      <c r="W393" s="88" t="s">
        <v>554</v>
      </c>
      <c r="X393" s="89">
        <v>8</v>
      </c>
      <c r="Y393" s="90"/>
      <c r="Z393" s="91"/>
      <c r="AA393" s="91"/>
      <c r="AB393" s="91" t="s">
        <v>166</v>
      </c>
    </row>
    <row r="394" spans="23:28" x14ac:dyDescent="0.2">
      <c r="W394" s="88" t="s">
        <v>555</v>
      </c>
      <c r="X394" s="89">
        <v>6</v>
      </c>
      <c r="Y394" s="90" t="s">
        <v>48</v>
      </c>
      <c r="Z394" s="91"/>
      <c r="AA394" s="91" t="s">
        <v>48</v>
      </c>
      <c r="AB394" s="91" t="s">
        <v>171</v>
      </c>
    </row>
    <row r="395" spans="23:28" x14ac:dyDescent="0.2">
      <c r="W395" s="88" t="s">
        <v>556</v>
      </c>
      <c r="X395" s="89">
        <v>5</v>
      </c>
      <c r="Y395" s="90" t="s">
        <v>48</v>
      </c>
      <c r="Z395" s="91"/>
      <c r="AA395" s="91"/>
      <c r="AB395" s="91" t="s">
        <v>177</v>
      </c>
    </row>
    <row r="396" spans="23:28" x14ac:dyDescent="0.2">
      <c r="W396" s="88" t="s">
        <v>557</v>
      </c>
      <c r="X396" s="89">
        <v>7</v>
      </c>
      <c r="Y396" s="90"/>
      <c r="Z396" s="91"/>
      <c r="AA396" s="91"/>
      <c r="AB396" s="91" t="s">
        <v>166</v>
      </c>
    </row>
    <row r="397" spans="23:28" x14ac:dyDescent="0.2">
      <c r="W397" s="88" t="s">
        <v>558</v>
      </c>
      <c r="X397" s="89">
        <v>7</v>
      </c>
      <c r="Y397" s="90" t="s">
        <v>48</v>
      </c>
      <c r="Z397" s="91"/>
      <c r="AA397" s="91" t="s">
        <v>48</v>
      </c>
      <c r="AB397" s="91" t="s">
        <v>171</v>
      </c>
    </row>
    <row r="398" spans="23:28" x14ac:dyDescent="0.2">
      <c r="W398" s="88" t="s">
        <v>559</v>
      </c>
      <c r="X398" s="89">
        <v>2</v>
      </c>
      <c r="Y398" s="90"/>
      <c r="Z398" s="91" t="s">
        <v>48</v>
      </c>
      <c r="AA398" s="91"/>
      <c r="AB398" s="91" t="s">
        <v>183</v>
      </c>
    </row>
    <row r="399" spans="23:28" x14ac:dyDescent="0.2">
      <c r="W399" s="88" t="s">
        <v>560</v>
      </c>
      <c r="X399" s="89">
        <v>6</v>
      </c>
      <c r="Y399" s="90"/>
      <c r="Z399" s="91"/>
      <c r="AA399" s="91"/>
      <c r="AB399" s="91" t="s">
        <v>166</v>
      </c>
    </row>
    <row r="400" spans="23:28" x14ac:dyDescent="0.2">
      <c r="W400" s="88" t="s">
        <v>561</v>
      </c>
      <c r="X400" s="89">
        <v>8</v>
      </c>
      <c r="Y400" s="90"/>
      <c r="Z400" s="91"/>
      <c r="AA400" s="91"/>
      <c r="AB400" s="91" t="s">
        <v>166</v>
      </c>
    </row>
    <row r="401" spans="23:28" x14ac:dyDescent="0.2">
      <c r="W401" s="88" t="s">
        <v>562</v>
      </c>
      <c r="X401" s="89">
        <v>6</v>
      </c>
      <c r="Y401" s="90"/>
      <c r="Z401" s="91" t="s">
        <v>48</v>
      </c>
      <c r="AA401" s="91"/>
      <c r="AB401" s="91" t="s">
        <v>183</v>
      </c>
    </row>
    <row r="402" spans="23:28" x14ac:dyDescent="0.2">
      <c r="W402" s="88" t="s">
        <v>563</v>
      </c>
      <c r="X402" s="89">
        <v>9</v>
      </c>
      <c r="Y402" s="90"/>
      <c r="Z402" s="91"/>
      <c r="AA402" s="91"/>
      <c r="AB402" s="91" t="s">
        <v>166</v>
      </c>
    </row>
    <row r="403" spans="23:28" x14ac:dyDescent="0.2">
      <c r="W403" s="88" t="s">
        <v>564</v>
      </c>
      <c r="X403" s="89">
        <v>6</v>
      </c>
      <c r="Y403" s="90" t="s">
        <v>48</v>
      </c>
      <c r="Z403" s="91"/>
      <c r="AA403" s="91" t="s">
        <v>48</v>
      </c>
      <c r="AB403" s="91" t="s">
        <v>171</v>
      </c>
    </row>
    <row r="404" spans="23:28" x14ac:dyDescent="0.2">
      <c r="W404" s="88" t="s">
        <v>565</v>
      </c>
      <c r="X404" s="89">
        <v>6</v>
      </c>
      <c r="Y404" s="90" t="s">
        <v>48</v>
      </c>
      <c r="Z404" s="91"/>
      <c r="AA404" s="91"/>
      <c r="AB404" s="91" t="s">
        <v>177</v>
      </c>
    </row>
    <row r="405" spans="23:28" x14ac:dyDescent="0.2">
      <c r="W405" s="88" t="s">
        <v>566</v>
      </c>
      <c r="X405" s="89">
        <v>6</v>
      </c>
      <c r="Y405" s="90"/>
      <c r="Z405" s="91"/>
      <c r="AA405" s="91"/>
      <c r="AB405" s="91" t="s">
        <v>166</v>
      </c>
    </row>
    <row r="406" spans="23:28" x14ac:dyDescent="0.2">
      <c r="W406" s="88" t="s">
        <v>567</v>
      </c>
      <c r="X406" s="89">
        <v>9</v>
      </c>
      <c r="Y406" s="90"/>
      <c r="Z406" s="91"/>
      <c r="AA406" s="91"/>
      <c r="AB406" s="91" t="s">
        <v>166</v>
      </c>
    </row>
    <row r="407" spans="23:28" x14ac:dyDescent="0.2">
      <c r="W407" s="88" t="s">
        <v>568</v>
      </c>
      <c r="X407" s="89">
        <v>8</v>
      </c>
      <c r="Y407" s="90" t="s">
        <v>48</v>
      </c>
      <c r="Z407" s="91"/>
      <c r="AA407" s="91"/>
      <c r="AB407" s="91" t="s">
        <v>177</v>
      </c>
    </row>
    <row r="408" spans="23:28" x14ac:dyDescent="0.2">
      <c r="W408" s="88" t="s">
        <v>569</v>
      </c>
      <c r="X408" s="89">
        <v>4</v>
      </c>
      <c r="Y408" s="90"/>
      <c r="Z408" s="91"/>
      <c r="AA408" s="91"/>
      <c r="AB408" s="91" t="s">
        <v>166</v>
      </c>
    </row>
    <row r="409" spans="23:28" x14ac:dyDescent="0.2">
      <c r="W409" s="88" t="s">
        <v>570</v>
      </c>
      <c r="X409" s="89">
        <v>7</v>
      </c>
      <c r="Y409" s="90"/>
      <c r="Z409" s="91"/>
      <c r="AA409" s="91"/>
      <c r="AB409" s="91" t="s">
        <v>166</v>
      </c>
    </row>
    <row r="410" spans="23:28" x14ac:dyDescent="0.2">
      <c r="W410" s="88" t="s">
        <v>571</v>
      </c>
      <c r="X410" s="89">
        <v>5</v>
      </c>
      <c r="Y410" s="90" t="s">
        <v>48</v>
      </c>
      <c r="Z410" s="91"/>
      <c r="AA410" s="91"/>
      <c r="AB410" s="91" t="s">
        <v>177</v>
      </c>
    </row>
    <row r="411" spans="23:28" x14ac:dyDescent="0.2">
      <c r="W411" s="88" t="s">
        <v>572</v>
      </c>
      <c r="X411" s="89">
        <v>7</v>
      </c>
      <c r="Y411" s="90" t="s">
        <v>48</v>
      </c>
      <c r="Z411" s="91"/>
      <c r="AA411" s="91"/>
      <c r="AB411" s="91" t="s">
        <v>177</v>
      </c>
    </row>
    <row r="412" spans="23:28" x14ac:dyDescent="0.2">
      <c r="W412" s="88" t="s">
        <v>573</v>
      </c>
      <c r="X412" s="89">
        <v>2</v>
      </c>
      <c r="Y412" s="90"/>
      <c r="Z412" s="91"/>
      <c r="AA412" s="91"/>
      <c r="AB412" s="91" t="s">
        <v>166</v>
      </c>
    </row>
    <row r="413" spans="23:28" x14ac:dyDescent="0.2">
      <c r="W413" s="88" t="s">
        <v>574</v>
      </c>
      <c r="X413" s="89">
        <v>2</v>
      </c>
      <c r="Y413" s="90"/>
      <c r="Z413" s="91"/>
      <c r="AA413" s="91"/>
      <c r="AB413" s="91" t="s">
        <v>166</v>
      </c>
    </row>
    <row r="414" spans="23:28" x14ac:dyDescent="0.2">
      <c r="W414" s="88" t="s">
        <v>575</v>
      </c>
      <c r="X414" s="89">
        <v>4</v>
      </c>
      <c r="Y414" s="90"/>
      <c r="Z414" s="91" t="s">
        <v>48</v>
      </c>
      <c r="AA414" s="91"/>
      <c r="AB414" s="91" t="s">
        <v>183</v>
      </c>
    </row>
    <row r="415" spans="23:28" x14ac:dyDescent="0.2">
      <c r="W415" s="88" t="s">
        <v>576</v>
      </c>
      <c r="X415" s="89">
        <v>2</v>
      </c>
      <c r="Y415" s="90"/>
      <c r="Z415" s="91" t="s">
        <v>48</v>
      </c>
      <c r="AA415" s="91"/>
      <c r="AB415" s="91" t="s">
        <v>183</v>
      </c>
    </row>
    <row r="416" spans="23:28" x14ac:dyDescent="0.2">
      <c r="W416" s="88" t="s">
        <v>577</v>
      </c>
      <c r="X416" s="89">
        <v>8</v>
      </c>
      <c r="Y416" s="90"/>
      <c r="Z416" s="91"/>
      <c r="AA416" s="91"/>
      <c r="AB416" s="91" t="s">
        <v>166</v>
      </c>
    </row>
    <row r="417" spans="23:28" x14ac:dyDescent="0.2">
      <c r="W417" s="88" t="s">
        <v>578</v>
      </c>
      <c r="X417" s="89">
        <v>8</v>
      </c>
      <c r="Y417" s="90"/>
      <c r="Z417" s="91"/>
      <c r="AA417" s="91"/>
      <c r="AB417" s="91" t="s">
        <v>166</v>
      </c>
    </row>
    <row r="418" spans="23:28" x14ac:dyDescent="0.2">
      <c r="W418" s="88" t="s">
        <v>579</v>
      </c>
      <c r="X418" s="89">
        <v>8</v>
      </c>
      <c r="Y418" s="90"/>
      <c r="Z418" s="91"/>
      <c r="AA418" s="91"/>
      <c r="AB418" s="91" t="s">
        <v>166</v>
      </c>
    </row>
    <row r="419" spans="23:28" x14ac:dyDescent="0.2">
      <c r="W419" s="88" t="s">
        <v>580</v>
      </c>
      <c r="X419" s="89">
        <v>5</v>
      </c>
      <c r="Y419" s="90" t="s">
        <v>48</v>
      </c>
      <c r="Z419" s="91"/>
      <c r="AA419" s="91" t="s">
        <v>48</v>
      </c>
      <c r="AB419" s="91" t="s">
        <v>171</v>
      </c>
    </row>
    <row r="420" spans="23:28" x14ac:dyDescent="0.2">
      <c r="W420" s="88" t="s">
        <v>581</v>
      </c>
      <c r="X420" s="89">
        <v>4</v>
      </c>
      <c r="Y420" s="90"/>
      <c r="Z420" s="91"/>
      <c r="AA420" s="91"/>
      <c r="AB420" s="91" t="s">
        <v>166</v>
      </c>
    </row>
    <row r="421" spans="23:28" x14ac:dyDescent="0.2">
      <c r="W421" s="88" t="s">
        <v>582</v>
      </c>
      <c r="X421" s="89">
        <v>6</v>
      </c>
      <c r="Y421" s="90"/>
      <c r="Z421" s="91"/>
      <c r="AA421" s="91"/>
      <c r="AB421" s="91" t="s">
        <v>166</v>
      </c>
    </row>
    <row r="422" spans="23:28" x14ac:dyDescent="0.2">
      <c r="W422" s="88" t="s">
        <v>583</v>
      </c>
      <c r="X422" s="89">
        <v>2</v>
      </c>
      <c r="Y422" s="90"/>
      <c r="Z422" s="91"/>
      <c r="AA422" s="91"/>
      <c r="AB422" s="91" t="s">
        <v>166</v>
      </c>
    </row>
    <row r="423" spans="23:28" x14ac:dyDescent="0.2">
      <c r="W423" s="88" t="s">
        <v>584</v>
      </c>
      <c r="X423" s="89">
        <v>6</v>
      </c>
      <c r="Y423" s="90" t="s">
        <v>48</v>
      </c>
      <c r="Z423" s="91"/>
      <c r="AA423" s="91"/>
      <c r="AB423" s="91" t="s">
        <v>177</v>
      </c>
    </row>
    <row r="424" spans="23:28" x14ac:dyDescent="0.2">
      <c r="W424" s="88" t="s">
        <v>585</v>
      </c>
      <c r="X424" s="89">
        <v>8</v>
      </c>
      <c r="Y424" s="90"/>
      <c r="Z424" s="91"/>
      <c r="AA424" s="91"/>
      <c r="AB424" s="91" t="s">
        <v>166</v>
      </c>
    </row>
    <row r="425" spans="23:28" x14ac:dyDescent="0.2">
      <c r="W425" s="88" t="s">
        <v>586</v>
      </c>
      <c r="X425" s="89">
        <v>1</v>
      </c>
      <c r="Y425" s="90"/>
      <c r="Z425" s="91"/>
      <c r="AA425" s="91"/>
      <c r="AB425" s="91" t="s">
        <v>166</v>
      </c>
    </row>
    <row r="426" spans="23:28" x14ac:dyDescent="0.2">
      <c r="W426" s="88" t="s">
        <v>587</v>
      </c>
      <c r="X426" s="89">
        <v>7</v>
      </c>
      <c r="Y426" s="90"/>
      <c r="Z426" s="91"/>
      <c r="AA426" s="91"/>
      <c r="AB426" s="91" t="s">
        <v>166</v>
      </c>
    </row>
    <row r="427" spans="23:28" x14ac:dyDescent="0.2">
      <c r="W427" s="88" t="s">
        <v>588</v>
      </c>
      <c r="X427" s="89">
        <v>8</v>
      </c>
      <c r="Y427" s="90" t="s">
        <v>48</v>
      </c>
      <c r="Z427" s="91"/>
      <c r="AA427" s="91"/>
      <c r="AB427" s="91" t="s">
        <v>177</v>
      </c>
    </row>
    <row r="428" spans="23:28" x14ac:dyDescent="0.2">
      <c r="W428" s="88" t="s">
        <v>589</v>
      </c>
      <c r="X428" s="89">
        <v>5</v>
      </c>
      <c r="Y428" s="90" t="s">
        <v>48</v>
      </c>
      <c r="Z428" s="91"/>
      <c r="AA428" s="91"/>
      <c r="AB428" s="91" t="s">
        <v>177</v>
      </c>
    </row>
    <row r="429" spans="23:28" x14ac:dyDescent="0.2">
      <c r="W429" s="88" t="s">
        <v>590</v>
      </c>
      <c r="X429" s="89">
        <v>5</v>
      </c>
      <c r="Y429" s="90"/>
      <c r="Z429" s="91"/>
      <c r="AA429" s="91"/>
      <c r="AB429" s="91" t="s">
        <v>166</v>
      </c>
    </row>
    <row r="430" spans="23:28" x14ac:dyDescent="0.2">
      <c r="W430" s="88" t="s">
        <v>591</v>
      </c>
      <c r="X430" s="89">
        <v>9</v>
      </c>
      <c r="Y430" s="90"/>
      <c r="Z430" s="91"/>
      <c r="AA430" s="91"/>
      <c r="AB430" s="91" t="s">
        <v>166</v>
      </c>
    </row>
    <row r="431" spans="23:28" x14ac:dyDescent="0.2">
      <c r="W431" s="88" t="s">
        <v>592</v>
      </c>
      <c r="X431" s="89">
        <v>7</v>
      </c>
      <c r="Y431" s="90"/>
      <c r="Z431" s="91"/>
      <c r="AA431" s="91"/>
      <c r="AB431" s="91" t="s">
        <v>166</v>
      </c>
    </row>
    <row r="432" spans="23:28" x14ac:dyDescent="0.2">
      <c r="W432" s="88" t="s">
        <v>593</v>
      </c>
      <c r="X432" s="89">
        <v>8</v>
      </c>
      <c r="Y432" s="90"/>
      <c r="Z432" s="91"/>
      <c r="AA432" s="91"/>
      <c r="AB432" s="91" t="s">
        <v>166</v>
      </c>
    </row>
    <row r="433" spans="23:28" x14ac:dyDescent="0.2">
      <c r="W433" s="88" t="s">
        <v>594</v>
      </c>
      <c r="X433" s="89">
        <v>8</v>
      </c>
      <c r="Y433" s="90"/>
      <c r="Z433" s="91"/>
      <c r="AA433" s="91"/>
      <c r="AB433" s="91" t="s">
        <v>166</v>
      </c>
    </row>
    <row r="434" spans="23:28" x14ac:dyDescent="0.2">
      <c r="W434" s="88" t="s">
        <v>595</v>
      </c>
      <c r="X434" s="89">
        <v>8</v>
      </c>
      <c r="Y434" s="90"/>
      <c r="Z434" s="91"/>
      <c r="AA434" s="91"/>
      <c r="AB434" s="91" t="s">
        <v>166</v>
      </c>
    </row>
    <row r="435" spans="23:28" x14ac:dyDescent="0.2">
      <c r="W435" s="88" t="s">
        <v>596</v>
      </c>
      <c r="X435" s="89">
        <v>9</v>
      </c>
      <c r="Y435" s="90"/>
      <c r="Z435" s="91"/>
      <c r="AA435" s="91"/>
      <c r="AB435" s="91" t="s">
        <v>166</v>
      </c>
    </row>
    <row r="436" spans="23:28" x14ac:dyDescent="0.2">
      <c r="W436" s="88" t="s">
        <v>597</v>
      </c>
      <c r="X436" s="89">
        <v>7</v>
      </c>
      <c r="Y436" s="90" t="s">
        <v>48</v>
      </c>
      <c r="Z436" s="91"/>
      <c r="AA436" s="91"/>
      <c r="AB436" s="91" t="s">
        <v>177</v>
      </c>
    </row>
    <row r="437" spans="23:28" x14ac:dyDescent="0.2">
      <c r="W437" s="88" t="s">
        <v>598</v>
      </c>
      <c r="X437" s="89">
        <v>9</v>
      </c>
      <c r="Y437" s="90"/>
      <c r="Z437" s="91"/>
      <c r="AA437" s="91"/>
      <c r="AB437" s="91" t="s">
        <v>166</v>
      </c>
    </row>
    <row r="438" spans="23:28" x14ac:dyDescent="0.2">
      <c r="W438" s="88" t="s">
        <v>599</v>
      </c>
      <c r="X438" s="89">
        <v>7</v>
      </c>
      <c r="Y438" s="90"/>
      <c r="Z438" s="91"/>
      <c r="AA438" s="91"/>
      <c r="AB438" s="91" t="s">
        <v>166</v>
      </c>
    </row>
    <row r="439" spans="23:28" x14ac:dyDescent="0.2">
      <c r="W439" s="88" t="s">
        <v>600</v>
      </c>
      <c r="X439" s="89">
        <v>4</v>
      </c>
      <c r="Y439" s="90"/>
      <c r="Z439" s="91"/>
      <c r="AA439" s="91"/>
      <c r="AB439" s="91" t="s">
        <v>166</v>
      </c>
    </row>
    <row r="440" spans="23:28" x14ac:dyDescent="0.2">
      <c r="W440" s="88" t="s">
        <v>601</v>
      </c>
      <c r="X440" s="89">
        <v>3</v>
      </c>
      <c r="Y440" s="90"/>
      <c r="Z440" s="91"/>
      <c r="AA440" s="91"/>
      <c r="AB440" s="91" t="s">
        <v>166</v>
      </c>
    </row>
    <row r="441" spans="23:28" x14ac:dyDescent="0.2">
      <c r="W441" s="88" t="s">
        <v>602</v>
      </c>
      <c r="X441" s="89">
        <v>7</v>
      </c>
      <c r="Y441" s="90"/>
      <c r="Z441" s="91"/>
      <c r="AA441" s="91"/>
      <c r="AB441" s="91" t="s">
        <v>166</v>
      </c>
    </row>
    <row r="442" spans="23:28" x14ac:dyDescent="0.2">
      <c r="W442" s="88" t="s">
        <v>603</v>
      </c>
      <c r="X442" s="89">
        <v>6</v>
      </c>
      <c r="Y442" s="90" t="s">
        <v>48</v>
      </c>
      <c r="Z442" s="91"/>
      <c r="AA442" s="91"/>
      <c r="AB442" s="91" t="s">
        <v>177</v>
      </c>
    </row>
    <row r="443" spans="23:28" x14ac:dyDescent="0.2">
      <c r="W443" s="88" t="s">
        <v>604</v>
      </c>
      <c r="X443" s="89">
        <v>9</v>
      </c>
      <c r="Y443" s="90"/>
      <c r="Z443" s="91"/>
      <c r="AA443" s="91"/>
      <c r="AB443" s="91" t="s">
        <v>166</v>
      </c>
    </row>
    <row r="444" spans="23:28" x14ac:dyDescent="0.2">
      <c r="W444" s="88" t="s">
        <v>605</v>
      </c>
      <c r="X444" s="89">
        <v>8</v>
      </c>
      <c r="Y444" s="90"/>
      <c r="Z444" s="91"/>
      <c r="AA444" s="91"/>
      <c r="AB444" s="91" t="s">
        <v>166</v>
      </c>
    </row>
    <row r="445" spans="23:28" x14ac:dyDescent="0.2">
      <c r="W445" s="88" t="s">
        <v>606</v>
      </c>
      <c r="X445" s="89">
        <v>8</v>
      </c>
      <c r="Y445" s="90"/>
      <c r="Z445" s="91"/>
      <c r="AA445" s="91"/>
      <c r="AB445" s="91" t="s">
        <v>166</v>
      </c>
    </row>
    <row r="446" spans="23:28" x14ac:dyDescent="0.2">
      <c r="W446" s="88" t="s">
        <v>607</v>
      </c>
      <c r="X446" s="89">
        <v>7</v>
      </c>
      <c r="Y446" s="90"/>
      <c r="Z446" s="91"/>
      <c r="AA446" s="91"/>
      <c r="AB446" s="91" t="s">
        <v>166</v>
      </c>
    </row>
    <row r="447" spans="23:28" x14ac:dyDescent="0.2">
      <c r="W447" s="88" t="s">
        <v>608</v>
      </c>
      <c r="X447" s="89">
        <v>9</v>
      </c>
      <c r="Y447" s="90"/>
      <c r="Z447" s="91"/>
      <c r="AA447" s="91"/>
      <c r="AB447" s="91" t="s">
        <v>166</v>
      </c>
    </row>
    <row r="448" spans="23:28" x14ac:dyDescent="0.2">
      <c r="W448" s="88" t="s">
        <v>609</v>
      </c>
      <c r="X448" s="89">
        <v>1</v>
      </c>
      <c r="Y448" s="90"/>
      <c r="Z448" s="91"/>
      <c r="AA448" s="91"/>
      <c r="AB448" s="91" t="s">
        <v>166</v>
      </c>
    </row>
    <row r="449" spans="23:28" x14ac:dyDescent="0.2">
      <c r="W449" s="88" t="s">
        <v>610</v>
      </c>
      <c r="X449" s="89">
        <v>6</v>
      </c>
      <c r="Y449" s="90"/>
      <c r="Z449" s="91"/>
      <c r="AA449" s="91"/>
      <c r="AB449" s="91" t="s">
        <v>166</v>
      </c>
    </row>
    <row r="450" spans="23:28" x14ac:dyDescent="0.2">
      <c r="W450" s="88" t="s">
        <v>611</v>
      </c>
      <c r="X450" s="89">
        <v>9</v>
      </c>
      <c r="Y450" s="90"/>
      <c r="Z450" s="91"/>
      <c r="AA450" s="91"/>
      <c r="AB450" s="91" t="s">
        <v>166</v>
      </c>
    </row>
    <row r="451" spans="23:28" x14ac:dyDescent="0.2">
      <c r="W451" s="88" t="s">
        <v>612</v>
      </c>
      <c r="X451" s="89">
        <v>6</v>
      </c>
      <c r="Y451" s="90"/>
      <c r="Z451" s="91"/>
      <c r="AA451" s="91"/>
      <c r="AB451" s="91" t="s">
        <v>166</v>
      </c>
    </row>
    <row r="452" spans="23:28" x14ac:dyDescent="0.2">
      <c r="W452" s="88" t="s">
        <v>613</v>
      </c>
      <c r="X452" s="89">
        <v>9</v>
      </c>
      <c r="Y452" s="90"/>
      <c r="Z452" s="91"/>
      <c r="AA452" s="91"/>
      <c r="AB452" s="91" t="s">
        <v>166</v>
      </c>
    </row>
    <row r="453" spans="23:28" x14ac:dyDescent="0.2">
      <c r="W453" s="88" t="s">
        <v>614</v>
      </c>
      <c r="X453" s="89">
        <v>9</v>
      </c>
      <c r="Y453" s="90"/>
      <c r="Z453" s="91"/>
      <c r="AA453" s="91"/>
      <c r="AB453" s="91" t="s">
        <v>166</v>
      </c>
    </row>
    <row r="454" spans="23:28" x14ac:dyDescent="0.2">
      <c r="W454" s="88" t="s">
        <v>615</v>
      </c>
      <c r="X454" s="89">
        <v>8</v>
      </c>
      <c r="Y454" s="90"/>
      <c r="Z454" s="91"/>
      <c r="AA454" s="91"/>
      <c r="AB454" s="91" t="s">
        <v>166</v>
      </c>
    </row>
    <row r="455" spans="23:28" x14ac:dyDescent="0.2">
      <c r="W455" s="88" t="s">
        <v>616</v>
      </c>
      <c r="X455" s="89">
        <v>4</v>
      </c>
      <c r="Y455" s="90"/>
      <c r="Z455" s="91"/>
      <c r="AA455" s="91"/>
      <c r="AB455" s="91" t="s">
        <v>166</v>
      </c>
    </row>
    <row r="456" spans="23:28" x14ac:dyDescent="0.2">
      <c r="W456" s="88" t="s">
        <v>617</v>
      </c>
      <c r="X456" s="89">
        <v>3</v>
      </c>
      <c r="Y456" s="90"/>
      <c r="Z456" s="91"/>
      <c r="AA456" s="91"/>
      <c r="AB456" s="91" t="s">
        <v>166</v>
      </c>
    </row>
    <row r="457" spans="23:28" x14ac:dyDescent="0.2">
      <c r="W457" s="88" t="s">
        <v>618</v>
      </c>
      <c r="X457" s="89">
        <v>5</v>
      </c>
      <c r="Y457" s="90" t="s">
        <v>48</v>
      </c>
      <c r="Z457" s="91"/>
      <c r="AA457" s="91"/>
      <c r="AB457" s="91" t="s">
        <v>177</v>
      </c>
    </row>
    <row r="458" spans="23:28" x14ac:dyDescent="0.2">
      <c r="W458" s="88" t="s">
        <v>619</v>
      </c>
      <c r="X458" s="89">
        <v>7</v>
      </c>
      <c r="Y458" s="90"/>
      <c r="Z458" s="91"/>
      <c r="AA458" s="91"/>
      <c r="AB458" s="91" t="s">
        <v>166</v>
      </c>
    </row>
    <row r="459" spans="23:28" x14ac:dyDescent="0.2">
      <c r="W459" s="88" t="s">
        <v>620</v>
      </c>
      <c r="X459" s="89">
        <v>8</v>
      </c>
      <c r="Y459" s="90"/>
      <c r="Z459" s="91"/>
      <c r="AA459" s="91"/>
      <c r="AB459" s="91" t="s">
        <v>166</v>
      </c>
    </row>
    <row r="460" spans="23:28" x14ac:dyDescent="0.2">
      <c r="W460" s="88" t="s">
        <v>621</v>
      </c>
      <c r="X460" s="89">
        <v>7</v>
      </c>
      <c r="Y460" s="90"/>
      <c r="Z460" s="91"/>
      <c r="AA460" s="91"/>
      <c r="AB460" s="91" t="s">
        <v>166</v>
      </c>
    </row>
    <row r="461" spans="23:28" x14ac:dyDescent="0.2">
      <c r="W461" s="88" t="s">
        <v>622</v>
      </c>
      <c r="X461" s="89">
        <v>7</v>
      </c>
      <c r="Y461" s="90"/>
      <c r="Z461" s="91"/>
      <c r="AA461" s="91"/>
      <c r="AB461" s="91" t="s">
        <v>166</v>
      </c>
    </row>
    <row r="462" spans="23:28" x14ac:dyDescent="0.2">
      <c r="W462" s="88" t="s">
        <v>623</v>
      </c>
      <c r="X462" s="89">
        <v>6</v>
      </c>
      <c r="Y462" s="90"/>
      <c r="Z462" s="91"/>
      <c r="AA462" s="91"/>
      <c r="AB462" s="91" t="s">
        <v>166</v>
      </c>
    </row>
    <row r="463" spans="23:28" x14ac:dyDescent="0.2">
      <c r="W463" s="88" t="s">
        <v>624</v>
      </c>
      <c r="X463" s="89">
        <v>7</v>
      </c>
      <c r="Y463" s="90" t="s">
        <v>48</v>
      </c>
      <c r="Z463" s="91"/>
      <c r="AA463" s="91"/>
      <c r="AB463" s="91" t="s">
        <v>177</v>
      </c>
    </row>
    <row r="464" spans="23:28" x14ac:dyDescent="0.2">
      <c r="W464" s="88" t="s">
        <v>625</v>
      </c>
      <c r="X464" s="89">
        <v>9</v>
      </c>
      <c r="Y464" s="90"/>
      <c r="Z464" s="91"/>
      <c r="AA464" s="91"/>
      <c r="AB464" s="91" t="s">
        <v>166</v>
      </c>
    </row>
    <row r="465" spans="23:28" x14ac:dyDescent="0.2">
      <c r="W465" s="88" t="s">
        <v>626</v>
      </c>
      <c r="X465" s="89">
        <v>8</v>
      </c>
      <c r="Y465" s="90"/>
      <c r="Z465" s="91"/>
      <c r="AA465" s="91"/>
      <c r="AB465" s="91" t="s">
        <v>166</v>
      </c>
    </row>
    <row r="466" spans="23:28" x14ac:dyDescent="0.2">
      <c r="W466" s="88" t="s">
        <v>627</v>
      </c>
      <c r="X466" s="89">
        <v>7</v>
      </c>
      <c r="Y466" s="90"/>
      <c r="Z466" s="91"/>
      <c r="AA466" s="91"/>
      <c r="AB466" s="91" t="s">
        <v>166</v>
      </c>
    </row>
    <row r="467" spans="23:28" x14ac:dyDescent="0.2">
      <c r="W467" s="88" t="s">
        <v>628</v>
      </c>
      <c r="X467" s="89">
        <v>8</v>
      </c>
      <c r="Y467" s="90"/>
      <c r="Z467" s="91"/>
      <c r="AA467" s="91"/>
      <c r="AB467" s="91" t="s">
        <v>166</v>
      </c>
    </row>
    <row r="468" spans="23:28" x14ac:dyDescent="0.2">
      <c r="W468" s="88" t="s">
        <v>629</v>
      </c>
      <c r="X468" s="89">
        <v>5</v>
      </c>
      <c r="Y468" s="90"/>
      <c r="Z468" s="91"/>
      <c r="AA468" s="91"/>
      <c r="AB468" s="91" t="s">
        <v>166</v>
      </c>
    </row>
    <row r="469" spans="23:28" x14ac:dyDescent="0.2">
      <c r="W469" s="88" t="s">
        <v>630</v>
      </c>
      <c r="X469" s="89">
        <v>9</v>
      </c>
      <c r="Y469" s="90"/>
      <c r="Z469" s="91"/>
      <c r="AA469" s="91"/>
      <c r="AB469" s="91" t="s">
        <v>166</v>
      </c>
    </row>
    <row r="470" spans="23:28" x14ac:dyDescent="0.2">
      <c r="W470" s="88" t="s">
        <v>631</v>
      </c>
      <c r="X470" s="89">
        <v>6</v>
      </c>
      <c r="Y470" s="90" t="s">
        <v>48</v>
      </c>
      <c r="Z470" s="91"/>
      <c r="AA470" s="91"/>
      <c r="AB470" s="91" t="s">
        <v>177</v>
      </c>
    </row>
    <row r="471" spans="23:28" x14ac:dyDescent="0.2">
      <c r="W471" s="88" t="s">
        <v>632</v>
      </c>
      <c r="X471" s="89">
        <v>9</v>
      </c>
      <c r="Y471" s="90"/>
      <c r="Z471" s="91"/>
      <c r="AA471" s="91"/>
      <c r="AB471" s="91" t="s">
        <v>166</v>
      </c>
    </row>
    <row r="472" spans="23:28" x14ac:dyDescent="0.2">
      <c r="W472" s="88" t="s">
        <v>633</v>
      </c>
      <c r="X472" s="89">
        <v>8</v>
      </c>
      <c r="Y472" s="90"/>
      <c r="Z472" s="91"/>
      <c r="AA472" s="91"/>
      <c r="AB472" s="91" t="s">
        <v>166</v>
      </c>
    </row>
    <row r="473" spans="23:28" x14ac:dyDescent="0.2">
      <c r="W473" s="88" t="s">
        <v>634</v>
      </c>
      <c r="X473" s="89">
        <v>5</v>
      </c>
      <c r="Y473" s="90"/>
      <c r="Z473" s="91"/>
      <c r="AA473" s="91"/>
      <c r="AB473" s="91" t="s">
        <v>166</v>
      </c>
    </row>
    <row r="474" spans="23:28" x14ac:dyDescent="0.2">
      <c r="W474" s="88" t="s">
        <v>635</v>
      </c>
      <c r="X474" s="89">
        <v>2</v>
      </c>
      <c r="Y474" s="90"/>
      <c r="Z474" s="91"/>
      <c r="AA474" s="91"/>
      <c r="AB474" s="91" t="s">
        <v>166</v>
      </c>
    </row>
    <row r="475" spans="23:28" x14ac:dyDescent="0.2">
      <c r="W475" s="88" t="s">
        <v>636</v>
      </c>
      <c r="X475" s="89">
        <v>9</v>
      </c>
      <c r="Y475" s="90"/>
      <c r="Z475" s="91"/>
      <c r="AA475" s="91"/>
      <c r="AB475" s="91" t="s">
        <v>166</v>
      </c>
    </row>
    <row r="476" spans="23:28" x14ac:dyDescent="0.2">
      <c r="W476" s="88" t="s">
        <v>637</v>
      </c>
      <c r="X476" s="89">
        <v>9</v>
      </c>
      <c r="Y476" s="90"/>
      <c r="Z476" s="91"/>
      <c r="AA476" s="91"/>
      <c r="AB476" s="91" t="s">
        <v>166</v>
      </c>
    </row>
    <row r="477" spans="23:28" x14ac:dyDescent="0.2">
      <c r="W477" s="88" t="s">
        <v>638</v>
      </c>
      <c r="X477" s="89">
        <v>6</v>
      </c>
      <c r="Y477" s="90" t="s">
        <v>48</v>
      </c>
      <c r="Z477" s="91"/>
      <c r="AA477" s="91"/>
      <c r="AB477" s="91" t="s">
        <v>177</v>
      </c>
    </row>
    <row r="478" spans="23:28" x14ac:dyDescent="0.2">
      <c r="W478" s="88" t="s">
        <v>639</v>
      </c>
      <c r="X478" s="89">
        <v>3</v>
      </c>
      <c r="Y478" s="90"/>
      <c r="Z478" s="91"/>
      <c r="AA478" s="91"/>
      <c r="AB478" s="91" t="s">
        <v>166</v>
      </c>
    </row>
    <row r="479" spans="23:28" x14ac:dyDescent="0.2">
      <c r="W479" s="88" t="s">
        <v>640</v>
      </c>
      <c r="X479" s="89">
        <v>8</v>
      </c>
      <c r="Y479" s="90"/>
      <c r="Z479" s="91"/>
      <c r="AA479" s="91"/>
      <c r="AB479" s="91" t="s">
        <v>166</v>
      </c>
    </row>
    <row r="480" spans="23:28" x14ac:dyDescent="0.2">
      <c r="W480" s="88" t="s">
        <v>641</v>
      </c>
      <c r="X480" s="89">
        <v>8</v>
      </c>
      <c r="Y480" s="90" t="s">
        <v>48</v>
      </c>
      <c r="Z480" s="91"/>
      <c r="AA480" s="91" t="s">
        <v>48</v>
      </c>
      <c r="AB480" s="91" t="s">
        <v>171</v>
      </c>
    </row>
    <row r="481" spans="23:28" x14ac:dyDescent="0.2">
      <c r="W481" s="88" t="s">
        <v>642</v>
      </c>
      <c r="X481" s="89">
        <v>3</v>
      </c>
      <c r="Y481" s="90"/>
      <c r="Z481" s="91"/>
      <c r="AA481" s="91"/>
      <c r="AB481" s="91" t="s">
        <v>166</v>
      </c>
    </row>
    <row r="482" spans="23:28" x14ac:dyDescent="0.2">
      <c r="W482" s="88" t="s">
        <v>643</v>
      </c>
      <c r="X482" s="89">
        <v>2</v>
      </c>
      <c r="Y482" s="90"/>
      <c r="Z482" s="91"/>
      <c r="AA482" s="91"/>
      <c r="AB482" s="91" t="s">
        <v>166</v>
      </c>
    </row>
    <row r="483" spans="23:28" x14ac:dyDescent="0.2">
      <c r="W483" s="88" t="s">
        <v>644</v>
      </c>
      <c r="X483" s="89">
        <v>8</v>
      </c>
      <c r="Y483" s="90"/>
      <c r="Z483" s="91"/>
      <c r="AA483" s="91"/>
      <c r="AB483" s="91" t="s">
        <v>166</v>
      </c>
    </row>
    <row r="484" spans="23:28" x14ac:dyDescent="0.2">
      <c r="W484" s="88" t="s">
        <v>645</v>
      </c>
      <c r="X484" s="89">
        <v>8</v>
      </c>
      <c r="Y484" s="90" t="s">
        <v>48</v>
      </c>
      <c r="Z484" s="91"/>
      <c r="AA484" s="91" t="s">
        <v>48</v>
      </c>
      <c r="AB484" s="91" t="s">
        <v>171</v>
      </c>
    </row>
    <row r="485" spans="23:28" x14ac:dyDescent="0.2">
      <c r="W485" s="88" t="s">
        <v>646</v>
      </c>
      <c r="X485" s="89">
        <v>7</v>
      </c>
      <c r="Y485" s="90" t="s">
        <v>48</v>
      </c>
      <c r="Z485" s="91"/>
      <c r="AA485" s="91" t="s">
        <v>48</v>
      </c>
      <c r="AB485" s="91" t="s">
        <v>171</v>
      </c>
    </row>
    <row r="486" spans="23:28" x14ac:dyDescent="0.2">
      <c r="W486" s="88" t="s">
        <v>647</v>
      </c>
      <c r="X486" s="89">
        <v>7</v>
      </c>
      <c r="Y486" s="90" t="s">
        <v>48</v>
      </c>
      <c r="Z486" s="91"/>
      <c r="AA486" s="91"/>
      <c r="AB486" s="91" t="s">
        <v>177</v>
      </c>
    </row>
    <row r="487" spans="23:28" x14ac:dyDescent="0.2">
      <c r="W487" s="88" t="s">
        <v>648</v>
      </c>
      <c r="X487" s="89">
        <v>9</v>
      </c>
      <c r="Y487" s="90"/>
      <c r="Z487" s="91"/>
      <c r="AA487" s="91"/>
      <c r="AB487" s="91" t="s">
        <v>166</v>
      </c>
    </row>
    <row r="488" spans="23:28" x14ac:dyDescent="0.2">
      <c r="W488" s="88" t="s">
        <v>649</v>
      </c>
      <c r="X488" s="89">
        <v>5</v>
      </c>
      <c r="Y488" s="90"/>
      <c r="Z488" s="91"/>
      <c r="AA488" s="91"/>
      <c r="AB488" s="91" t="s">
        <v>166</v>
      </c>
    </row>
    <row r="489" spans="23:28" x14ac:dyDescent="0.2">
      <c r="W489" s="88" t="s">
        <v>650</v>
      </c>
      <c r="X489" s="89">
        <v>9</v>
      </c>
      <c r="Y489" s="90"/>
      <c r="Z489" s="91"/>
      <c r="AA489" s="91"/>
      <c r="AB489" s="91" t="s">
        <v>166</v>
      </c>
    </row>
    <row r="490" spans="23:28" x14ac:dyDescent="0.2">
      <c r="W490" s="88" t="s">
        <v>651</v>
      </c>
      <c r="X490" s="89">
        <v>4</v>
      </c>
      <c r="Y490" s="90"/>
      <c r="Z490" s="91" t="s">
        <v>48</v>
      </c>
      <c r="AA490" s="91"/>
      <c r="AB490" s="91" t="s">
        <v>183</v>
      </c>
    </row>
    <row r="491" spans="23:28" x14ac:dyDescent="0.2">
      <c r="W491" s="88" t="s">
        <v>652</v>
      </c>
      <c r="X491" s="89">
        <v>8</v>
      </c>
      <c r="Y491" s="90"/>
      <c r="Z491" s="91"/>
      <c r="AA491" s="91"/>
      <c r="AB491" s="91" t="s">
        <v>166</v>
      </c>
    </row>
    <row r="492" spans="23:28" x14ac:dyDescent="0.2">
      <c r="W492" s="88" t="s">
        <v>653</v>
      </c>
      <c r="X492" s="89">
        <v>7</v>
      </c>
      <c r="Y492" s="90" t="s">
        <v>48</v>
      </c>
      <c r="Z492" s="91"/>
      <c r="AA492" s="91"/>
      <c r="AB492" s="91" t="s">
        <v>177</v>
      </c>
    </row>
    <row r="493" spans="23:28" x14ac:dyDescent="0.2">
      <c r="W493" s="88" t="s">
        <v>654</v>
      </c>
      <c r="X493" s="89">
        <v>3</v>
      </c>
      <c r="Y493" s="90"/>
      <c r="Z493" s="91"/>
      <c r="AA493" s="91"/>
      <c r="AB493" s="91" t="s">
        <v>166</v>
      </c>
    </row>
    <row r="494" spans="23:28" x14ac:dyDescent="0.2">
      <c r="W494" s="88" t="s">
        <v>655</v>
      </c>
      <c r="X494" s="89">
        <v>9</v>
      </c>
      <c r="Y494" s="90"/>
      <c r="Z494" s="91"/>
      <c r="AA494" s="91"/>
      <c r="AB494" s="91" t="s">
        <v>166</v>
      </c>
    </row>
    <row r="495" spans="23:28" x14ac:dyDescent="0.2">
      <c r="W495" s="88" t="s">
        <v>102</v>
      </c>
      <c r="X495" s="89">
        <v>3</v>
      </c>
      <c r="Y495" s="90" t="s">
        <v>48</v>
      </c>
      <c r="Z495" s="91"/>
      <c r="AA495" s="91" t="s">
        <v>48</v>
      </c>
      <c r="AB495" s="91" t="s">
        <v>171</v>
      </c>
    </row>
    <row r="496" spans="23:28" x14ac:dyDescent="0.2">
      <c r="W496" s="88" t="s">
        <v>656</v>
      </c>
      <c r="X496" s="89">
        <v>10</v>
      </c>
      <c r="Y496" s="90"/>
      <c r="Z496" s="91"/>
      <c r="AA496" s="91"/>
      <c r="AB496" s="91" t="s">
        <v>166</v>
      </c>
    </row>
    <row r="497" spans="23:28" x14ac:dyDescent="0.2">
      <c r="W497" s="88" t="s">
        <v>657</v>
      </c>
      <c r="X497" s="89">
        <v>4</v>
      </c>
      <c r="Y497" s="90"/>
      <c r="Z497" s="91" t="s">
        <v>48</v>
      </c>
      <c r="AA497" s="91"/>
      <c r="AB497" s="91" t="s">
        <v>183</v>
      </c>
    </row>
    <row r="498" spans="23:28" x14ac:dyDescent="0.2">
      <c r="W498" s="88" t="s">
        <v>658</v>
      </c>
      <c r="X498" s="92" t="s">
        <v>257</v>
      </c>
      <c r="Y498" s="90"/>
      <c r="Z498" s="91"/>
      <c r="AA498" s="91"/>
      <c r="AB498" s="91" t="s">
        <v>166</v>
      </c>
    </row>
    <row r="499" spans="23:28" x14ac:dyDescent="0.2">
      <c r="W499" s="88" t="s">
        <v>659</v>
      </c>
      <c r="X499" s="89">
        <v>7</v>
      </c>
      <c r="Y499" s="90" t="s">
        <v>48</v>
      </c>
      <c r="Z499" s="91"/>
      <c r="AA499" s="91"/>
      <c r="AB499" s="91" t="s">
        <v>177</v>
      </c>
    </row>
    <row r="500" spans="23:28" x14ac:dyDescent="0.2">
      <c r="W500" s="88" t="s">
        <v>660</v>
      </c>
      <c r="X500" s="89">
        <v>7</v>
      </c>
      <c r="Y500" s="90"/>
      <c r="Z500" s="91"/>
      <c r="AA500" s="91"/>
      <c r="AB500" s="91" t="s">
        <v>166</v>
      </c>
    </row>
    <row r="501" spans="23:28" x14ac:dyDescent="0.2">
      <c r="W501" s="88" t="s">
        <v>661</v>
      </c>
      <c r="X501" s="89">
        <v>4</v>
      </c>
      <c r="Y501" s="90"/>
      <c r="Z501" s="91" t="s">
        <v>48</v>
      </c>
      <c r="AA501" s="91"/>
      <c r="AB501" s="91" t="s">
        <v>183</v>
      </c>
    </row>
    <row r="502" spans="23:28" x14ac:dyDescent="0.2">
      <c r="W502" s="88" t="s">
        <v>662</v>
      </c>
      <c r="X502" s="89">
        <v>8</v>
      </c>
      <c r="Y502" s="90"/>
      <c r="Z502" s="91"/>
      <c r="AA502" s="91"/>
      <c r="AB502" s="91" t="s">
        <v>166</v>
      </c>
    </row>
    <row r="503" spans="23:28" x14ac:dyDescent="0.2">
      <c r="W503" s="88" t="s">
        <v>663</v>
      </c>
      <c r="X503" s="89">
        <v>3</v>
      </c>
      <c r="Y503" s="90"/>
      <c r="Z503" s="91"/>
      <c r="AA503" s="91"/>
      <c r="AB503" s="91" t="s">
        <v>166</v>
      </c>
    </row>
    <row r="504" spans="23:28" x14ac:dyDescent="0.2">
      <c r="W504" s="88" t="s">
        <v>664</v>
      </c>
      <c r="X504" s="89">
        <v>7</v>
      </c>
      <c r="Y504" s="90"/>
      <c r="Z504" s="91"/>
      <c r="AA504" s="91"/>
      <c r="AB504" s="91" t="s">
        <v>166</v>
      </c>
    </row>
    <row r="505" spans="23:28" x14ac:dyDescent="0.2">
      <c r="W505" s="88" t="s">
        <v>665</v>
      </c>
      <c r="X505" s="89">
        <v>7</v>
      </c>
      <c r="Y505" s="90"/>
      <c r="Z505" s="91"/>
      <c r="AA505" s="91"/>
      <c r="AB505" s="91" t="s">
        <v>166</v>
      </c>
    </row>
    <row r="506" spans="23:28" x14ac:dyDescent="0.2">
      <c r="W506" s="88" t="s">
        <v>666</v>
      </c>
      <c r="X506" s="89">
        <v>7</v>
      </c>
      <c r="Y506" s="90"/>
      <c r="Z506" s="91"/>
      <c r="AA506" s="91"/>
      <c r="AB506" s="91" t="s">
        <v>166</v>
      </c>
    </row>
    <row r="507" spans="23:28" x14ac:dyDescent="0.2">
      <c r="W507" s="88" t="s">
        <v>667</v>
      </c>
      <c r="X507" s="89">
        <v>8</v>
      </c>
      <c r="Y507" s="90"/>
      <c r="Z507" s="91"/>
      <c r="AA507" s="91"/>
      <c r="AB507" s="91" t="s">
        <v>166</v>
      </c>
    </row>
    <row r="508" spans="23:28" x14ac:dyDescent="0.2">
      <c r="W508" s="88" t="s">
        <v>668</v>
      </c>
      <c r="X508" s="89">
        <v>5</v>
      </c>
      <c r="Y508" s="90"/>
      <c r="Z508" s="91"/>
      <c r="AA508" s="91"/>
      <c r="AB508" s="91" t="s">
        <v>166</v>
      </c>
    </row>
    <row r="509" spans="23:28" x14ac:dyDescent="0.2">
      <c r="W509" s="88" t="s">
        <v>669</v>
      </c>
      <c r="X509" s="89">
        <v>8</v>
      </c>
      <c r="Y509" s="90"/>
      <c r="Z509" s="91"/>
      <c r="AA509" s="91"/>
      <c r="AB509" s="91" t="s">
        <v>166</v>
      </c>
    </row>
    <row r="510" spans="23:28" x14ac:dyDescent="0.2">
      <c r="W510" s="88" t="s">
        <v>670</v>
      </c>
      <c r="X510" s="89">
        <v>7</v>
      </c>
      <c r="Y510" s="90"/>
      <c r="Z510" s="91"/>
      <c r="AA510" s="91"/>
      <c r="AB510" s="91" t="s">
        <v>166</v>
      </c>
    </row>
    <row r="511" spans="23:28" x14ac:dyDescent="0.2">
      <c r="W511" s="88" t="s">
        <v>153</v>
      </c>
      <c r="X511" s="89">
        <v>4</v>
      </c>
      <c r="Y511" s="90" t="s">
        <v>48</v>
      </c>
      <c r="Z511" s="91"/>
      <c r="AA511" s="91"/>
      <c r="AB511" s="91" t="s">
        <v>177</v>
      </c>
    </row>
    <row r="512" spans="23:28" x14ac:dyDescent="0.2">
      <c r="W512" s="88" t="s">
        <v>671</v>
      </c>
      <c r="X512" s="89">
        <v>8</v>
      </c>
      <c r="Y512" s="90" t="s">
        <v>48</v>
      </c>
      <c r="Z512" s="91"/>
      <c r="AA512" s="91"/>
      <c r="AB512" s="91" t="s">
        <v>177</v>
      </c>
    </row>
    <row r="513" spans="23:28" x14ac:dyDescent="0.2">
      <c r="W513" s="88" t="s">
        <v>124</v>
      </c>
      <c r="X513" s="89">
        <v>8</v>
      </c>
      <c r="Y513" s="90"/>
      <c r="Z513" s="91"/>
      <c r="AA513" s="91"/>
      <c r="AB513" s="91" t="s">
        <v>166</v>
      </c>
    </row>
    <row r="514" spans="23:28" x14ac:dyDescent="0.2">
      <c r="W514" s="88" t="s">
        <v>672</v>
      </c>
      <c r="X514" s="89">
        <v>8</v>
      </c>
      <c r="Y514" s="90"/>
      <c r="Z514" s="91"/>
      <c r="AA514" s="91"/>
      <c r="AB514" s="91" t="s">
        <v>166</v>
      </c>
    </row>
    <row r="515" spans="23:28" x14ac:dyDescent="0.2">
      <c r="W515" s="88" t="s">
        <v>673</v>
      </c>
      <c r="X515" s="89">
        <v>7</v>
      </c>
      <c r="Y515" s="90"/>
      <c r="Z515" s="91"/>
      <c r="AA515" s="91"/>
      <c r="AB515" s="91" t="s">
        <v>166</v>
      </c>
    </row>
    <row r="516" spans="23:28" x14ac:dyDescent="0.2">
      <c r="W516" s="88" t="s">
        <v>674</v>
      </c>
      <c r="X516" s="89">
        <v>8</v>
      </c>
      <c r="Y516" s="90"/>
      <c r="Z516" s="91"/>
      <c r="AA516" s="91"/>
      <c r="AB516" s="91" t="s">
        <v>166</v>
      </c>
    </row>
    <row r="517" spans="23:28" x14ac:dyDescent="0.2">
      <c r="W517" s="88" t="s">
        <v>675</v>
      </c>
      <c r="X517" s="89">
        <v>2</v>
      </c>
      <c r="Y517" s="90"/>
      <c r="Z517" s="91"/>
      <c r="AA517" s="91"/>
      <c r="AB517" s="91" t="s">
        <v>166</v>
      </c>
    </row>
    <row r="518" spans="23:28" x14ac:dyDescent="0.2">
      <c r="W518" s="88" t="s">
        <v>676</v>
      </c>
      <c r="X518" s="89">
        <v>8</v>
      </c>
      <c r="Y518" s="90"/>
      <c r="Z518" s="91"/>
      <c r="AA518" s="91"/>
      <c r="AB518" s="91" t="s">
        <v>166</v>
      </c>
    </row>
    <row r="519" spans="23:28" x14ac:dyDescent="0.2">
      <c r="W519" s="88" t="s">
        <v>677</v>
      </c>
      <c r="X519" s="89">
        <v>5</v>
      </c>
      <c r="Y519" s="90"/>
      <c r="Z519" s="91" t="s">
        <v>48</v>
      </c>
      <c r="AA519" s="91"/>
      <c r="AB519" s="91" t="s">
        <v>183</v>
      </c>
    </row>
    <row r="520" spans="23:28" x14ac:dyDescent="0.2">
      <c r="W520" s="88" t="s">
        <v>678</v>
      </c>
      <c r="X520" s="89">
        <v>3</v>
      </c>
      <c r="Y520" s="90"/>
      <c r="Z520" s="91"/>
      <c r="AA520" s="91"/>
      <c r="AB520" s="91" t="s">
        <v>166</v>
      </c>
    </row>
    <row r="521" spans="23:28" x14ac:dyDescent="0.2">
      <c r="W521" s="88" t="s">
        <v>679</v>
      </c>
      <c r="X521" s="89">
        <v>7</v>
      </c>
      <c r="Y521" s="90" t="s">
        <v>48</v>
      </c>
      <c r="Z521" s="91"/>
      <c r="AA521" s="91"/>
      <c r="AB521" s="91" t="s">
        <v>177</v>
      </c>
    </row>
    <row r="522" spans="23:28" x14ac:dyDescent="0.2">
      <c r="W522" s="88" t="s">
        <v>680</v>
      </c>
      <c r="X522" s="89">
        <v>3</v>
      </c>
      <c r="Y522" s="90"/>
      <c r="Z522" s="91"/>
      <c r="AA522" s="91"/>
      <c r="AB522" s="91" t="s">
        <v>166</v>
      </c>
    </row>
    <row r="523" spans="23:28" x14ac:dyDescent="0.2">
      <c r="W523" s="88" t="s">
        <v>681</v>
      </c>
      <c r="X523" s="89">
        <v>1</v>
      </c>
      <c r="Y523" s="90"/>
      <c r="Z523" s="91"/>
      <c r="AA523" s="91"/>
      <c r="AB523" s="91" t="s">
        <v>166</v>
      </c>
    </row>
    <row r="524" spans="23:28" x14ac:dyDescent="0.2">
      <c r="W524" s="88" t="s">
        <v>682</v>
      </c>
      <c r="X524" s="89">
        <v>6</v>
      </c>
      <c r="Y524" s="90"/>
      <c r="Z524" s="91"/>
      <c r="AA524" s="91"/>
      <c r="AB524" s="91" t="s">
        <v>166</v>
      </c>
    </row>
    <row r="525" spans="23:28" x14ac:dyDescent="0.2">
      <c r="W525" s="88" t="s">
        <v>683</v>
      </c>
      <c r="X525" s="89">
        <v>8</v>
      </c>
      <c r="Y525" s="90" t="s">
        <v>48</v>
      </c>
      <c r="Z525" s="91"/>
      <c r="AA525" s="91"/>
      <c r="AB525" s="91" t="s">
        <v>177</v>
      </c>
    </row>
    <row r="526" spans="23:28" x14ac:dyDescent="0.2">
      <c r="W526" s="88" t="s">
        <v>684</v>
      </c>
      <c r="X526" s="89">
        <v>7</v>
      </c>
      <c r="Y526" s="90"/>
      <c r="Z526" s="91"/>
      <c r="AA526" s="91"/>
      <c r="AB526" s="91" t="s">
        <v>166</v>
      </c>
    </row>
    <row r="527" spans="23:28" x14ac:dyDescent="0.2">
      <c r="W527" s="88" t="s">
        <v>685</v>
      </c>
      <c r="X527" s="89">
        <v>8</v>
      </c>
      <c r="Y527" s="90"/>
      <c r="Z527" s="91"/>
      <c r="AA527" s="91"/>
      <c r="AB527" s="91" t="s">
        <v>166</v>
      </c>
    </row>
    <row r="528" spans="23:28" x14ac:dyDescent="0.2">
      <c r="W528" s="88" t="s">
        <v>686</v>
      </c>
      <c r="X528" s="89">
        <v>3</v>
      </c>
      <c r="Y528" s="90"/>
      <c r="Z528" s="91" t="s">
        <v>48</v>
      </c>
      <c r="AA528" s="91"/>
      <c r="AB528" s="91" t="s">
        <v>183</v>
      </c>
    </row>
    <row r="529" spans="23:28" x14ac:dyDescent="0.2">
      <c r="W529" s="88" t="s">
        <v>88</v>
      </c>
      <c r="X529" s="89">
        <v>5</v>
      </c>
      <c r="Y529" s="90"/>
      <c r="Z529" s="91" t="s">
        <v>48</v>
      </c>
      <c r="AA529" s="91"/>
      <c r="AB529" s="91" t="s">
        <v>183</v>
      </c>
    </row>
    <row r="530" spans="23:28" x14ac:dyDescent="0.2">
      <c r="W530" s="88" t="s">
        <v>128</v>
      </c>
      <c r="X530" s="89">
        <v>8</v>
      </c>
      <c r="Y530" s="90"/>
      <c r="Z530" s="91"/>
      <c r="AA530" s="91"/>
      <c r="AB530" s="91" t="s">
        <v>166</v>
      </c>
    </row>
    <row r="531" spans="23:28" x14ac:dyDescent="0.2">
      <c r="W531" s="88" t="s">
        <v>687</v>
      </c>
      <c r="X531" s="89">
        <v>8</v>
      </c>
      <c r="Y531" s="90"/>
      <c r="Z531" s="91"/>
      <c r="AA531" s="91"/>
      <c r="AB531" s="91" t="s">
        <v>166</v>
      </c>
    </row>
    <row r="532" spans="23:28" x14ac:dyDescent="0.2">
      <c r="W532" s="88" t="s">
        <v>688</v>
      </c>
      <c r="X532" s="89">
        <v>6</v>
      </c>
      <c r="Y532" s="90" t="s">
        <v>48</v>
      </c>
      <c r="Z532" s="91"/>
      <c r="AA532" s="91"/>
      <c r="AB532" s="91" t="s">
        <v>177</v>
      </c>
    </row>
    <row r="533" spans="23:28" x14ac:dyDescent="0.2">
      <c r="W533" s="88" t="s">
        <v>689</v>
      </c>
      <c r="X533" s="89">
        <v>6</v>
      </c>
      <c r="Y533" s="90"/>
      <c r="Z533" s="91"/>
      <c r="AA533" s="91"/>
      <c r="AB533" s="91" t="s">
        <v>166</v>
      </c>
    </row>
    <row r="534" spans="23:28" x14ac:dyDescent="0.2">
      <c r="W534" s="88" t="s">
        <v>690</v>
      </c>
      <c r="X534" s="92" t="s">
        <v>257</v>
      </c>
      <c r="Y534" s="90"/>
      <c r="Z534" s="91"/>
      <c r="AA534" s="91"/>
      <c r="AB534" s="91" t="s">
        <v>166</v>
      </c>
    </row>
    <row r="535" spans="23:28" x14ac:dyDescent="0.2">
      <c r="W535" s="88" t="s">
        <v>691</v>
      </c>
      <c r="X535" s="89">
        <v>9</v>
      </c>
      <c r="Y535" s="90"/>
      <c r="Z535" s="91"/>
      <c r="AA535" s="91"/>
      <c r="AB535" s="91" t="s">
        <v>166</v>
      </c>
    </row>
    <row r="536" spans="23:28" x14ac:dyDescent="0.2">
      <c r="W536" s="88" t="s">
        <v>692</v>
      </c>
      <c r="X536" s="89">
        <v>7</v>
      </c>
      <c r="Y536" s="90"/>
      <c r="Z536" s="91"/>
      <c r="AA536" s="91"/>
      <c r="AB536" s="91" t="s">
        <v>166</v>
      </c>
    </row>
    <row r="537" spans="23:28" x14ac:dyDescent="0.2">
      <c r="W537" s="88" t="s">
        <v>693</v>
      </c>
      <c r="X537" s="89">
        <v>7</v>
      </c>
      <c r="Y537" s="90"/>
      <c r="Z537" s="91"/>
      <c r="AA537" s="91"/>
      <c r="AB537" s="91" t="s">
        <v>166</v>
      </c>
    </row>
    <row r="538" spans="23:28" x14ac:dyDescent="0.2">
      <c r="W538" s="88" t="s">
        <v>694</v>
      </c>
      <c r="X538" s="89">
        <v>1</v>
      </c>
      <c r="Y538" s="90"/>
      <c r="Z538" s="91"/>
      <c r="AA538" s="91"/>
      <c r="AB538" s="91" t="s">
        <v>166</v>
      </c>
    </row>
    <row r="539" spans="23:28" x14ac:dyDescent="0.2">
      <c r="W539" s="88" t="s">
        <v>695</v>
      </c>
      <c r="X539" s="89">
        <v>7</v>
      </c>
      <c r="Y539" s="90"/>
      <c r="Z539" s="91"/>
      <c r="AA539" s="91"/>
      <c r="AB539" s="91" t="s">
        <v>166</v>
      </c>
    </row>
    <row r="540" spans="23:28" x14ac:dyDescent="0.2">
      <c r="W540" s="93" t="s">
        <v>62</v>
      </c>
      <c r="X540" s="94" t="s">
        <v>257</v>
      </c>
      <c r="Y540" s="90"/>
      <c r="Z540" s="91"/>
      <c r="AA540" s="91"/>
      <c r="AB540" s="91" t="s">
        <v>166</v>
      </c>
    </row>
    <row r="541" spans="23:28" x14ac:dyDescent="0.2">
      <c r="W541" s="88" t="s">
        <v>696</v>
      </c>
      <c r="X541" s="89">
        <v>8</v>
      </c>
      <c r="Y541" s="90"/>
      <c r="Z541" s="91"/>
      <c r="AA541" s="91"/>
      <c r="AB541" s="91" t="s">
        <v>166</v>
      </c>
    </row>
    <row r="542" spans="23:28" x14ac:dyDescent="0.2">
      <c r="W542" s="88" t="s">
        <v>697</v>
      </c>
      <c r="X542" s="89">
        <v>2</v>
      </c>
      <c r="Y542" s="90"/>
      <c r="Z542" s="91"/>
      <c r="AA542" s="91"/>
      <c r="AB542" s="91" t="s">
        <v>166</v>
      </c>
    </row>
    <row r="543" spans="23:28" x14ac:dyDescent="0.2">
      <c r="W543" s="88" t="s">
        <v>698</v>
      </c>
      <c r="X543" s="89">
        <v>8</v>
      </c>
      <c r="Y543" s="90"/>
      <c r="Z543" s="91"/>
      <c r="AA543" s="91"/>
      <c r="AB543" s="91" t="s">
        <v>166</v>
      </c>
    </row>
    <row r="544" spans="23:28" x14ac:dyDescent="0.2">
      <c r="W544" s="88" t="s">
        <v>699</v>
      </c>
      <c r="X544" s="89">
        <v>7</v>
      </c>
      <c r="Y544" s="90"/>
      <c r="Z544" s="91"/>
      <c r="AA544" s="91"/>
      <c r="AB544" s="91" t="s">
        <v>166</v>
      </c>
    </row>
    <row r="545" spans="23:28" x14ac:dyDescent="0.2">
      <c r="W545" s="88" t="s">
        <v>700</v>
      </c>
      <c r="X545" s="89">
        <v>9</v>
      </c>
      <c r="Y545" s="90"/>
      <c r="Z545" s="91"/>
      <c r="AA545" s="91"/>
      <c r="AB545" s="91" t="s">
        <v>166</v>
      </c>
    </row>
    <row r="546" spans="23:28" x14ac:dyDescent="0.2">
      <c r="W546" s="88" t="s">
        <v>701</v>
      </c>
      <c r="X546" s="89">
        <v>7</v>
      </c>
      <c r="Y546" s="90"/>
      <c r="Z546" s="91"/>
      <c r="AA546" s="91"/>
      <c r="AB546" s="91" t="s">
        <v>166</v>
      </c>
    </row>
    <row r="547" spans="23:28" x14ac:dyDescent="0.2">
      <c r="W547" s="88" t="s">
        <v>702</v>
      </c>
      <c r="X547" s="89">
        <v>6</v>
      </c>
      <c r="Y547" s="90" t="s">
        <v>48</v>
      </c>
      <c r="Z547" s="91" t="s">
        <v>48</v>
      </c>
      <c r="AA547" s="91"/>
      <c r="AB547" s="91" t="s">
        <v>183</v>
      </c>
    </row>
    <row r="548" spans="23:28" x14ac:dyDescent="0.2">
      <c r="W548" s="88" t="s">
        <v>703</v>
      </c>
      <c r="X548" s="89">
        <v>7</v>
      </c>
      <c r="Y548" s="90"/>
      <c r="Z548" s="91"/>
      <c r="AA548" s="91"/>
      <c r="AB548" s="91" t="s">
        <v>166</v>
      </c>
    </row>
    <row r="549" spans="23:28" x14ac:dyDescent="0.2">
      <c r="W549" s="88" t="s">
        <v>704</v>
      </c>
      <c r="X549" s="89">
        <v>5</v>
      </c>
      <c r="Y549" s="90"/>
      <c r="Z549" s="91"/>
      <c r="AA549" s="91"/>
      <c r="AB549" s="91" t="s">
        <v>166</v>
      </c>
    </row>
    <row r="550" spans="23:28" x14ac:dyDescent="0.2">
      <c r="W550" s="88" t="s">
        <v>705</v>
      </c>
      <c r="X550" s="89">
        <v>7</v>
      </c>
      <c r="Y550" s="90"/>
      <c r="Z550" s="91"/>
      <c r="AA550" s="91"/>
      <c r="AB550" s="91" t="s">
        <v>166</v>
      </c>
    </row>
    <row r="551" spans="23:28" x14ac:dyDescent="0.2">
      <c r="W551" s="88" t="s">
        <v>706</v>
      </c>
      <c r="X551" s="89">
        <v>8</v>
      </c>
      <c r="Y551" s="90"/>
      <c r="Z551" s="91"/>
      <c r="AA551" s="91"/>
      <c r="AB551" s="91" t="s">
        <v>166</v>
      </c>
    </row>
    <row r="552" spans="23:28" x14ac:dyDescent="0.2">
      <c r="W552" s="88" t="s">
        <v>707</v>
      </c>
      <c r="X552" s="89">
        <v>7</v>
      </c>
      <c r="Y552" s="90"/>
      <c r="Z552" s="91"/>
      <c r="AA552" s="91"/>
      <c r="AB552" s="91" t="s">
        <v>166</v>
      </c>
    </row>
    <row r="553" spans="23:28" x14ac:dyDescent="0.2">
      <c r="W553" s="88" t="s">
        <v>131</v>
      </c>
      <c r="X553" s="89">
        <v>5</v>
      </c>
      <c r="Y553" s="90"/>
      <c r="Z553" s="91"/>
      <c r="AA553" s="91"/>
      <c r="AB553" s="91" t="s">
        <v>166</v>
      </c>
    </row>
    <row r="554" spans="23:28" x14ac:dyDescent="0.2">
      <c r="W554" s="88" t="s">
        <v>708</v>
      </c>
      <c r="X554" s="89">
        <v>3</v>
      </c>
      <c r="Y554" s="90"/>
      <c r="Z554" s="91"/>
      <c r="AA554" s="91"/>
      <c r="AB554" s="91" t="s">
        <v>166</v>
      </c>
    </row>
    <row r="555" spans="23:28" x14ac:dyDescent="0.2">
      <c r="W555" s="88" t="s">
        <v>143</v>
      </c>
      <c r="X555" s="89">
        <v>4</v>
      </c>
      <c r="Y555" s="90" t="s">
        <v>48</v>
      </c>
      <c r="Z555" s="91"/>
      <c r="AA555" s="91"/>
      <c r="AB555" s="91" t="s">
        <v>177</v>
      </c>
    </row>
    <row r="556" spans="23:28" x14ac:dyDescent="0.2">
      <c r="W556" s="88" t="s">
        <v>709</v>
      </c>
      <c r="X556" s="89">
        <v>4</v>
      </c>
      <c r="Y556" s="90"/>
      <c r="Z556" s="91"/>
      <c r="AA556" s="91"/>
      <c r="AB556" s="91" t="s">
        <v>166</v>
      </c>
    </row>
    <row r="557" spans="23:28" x14ac:dyDescent="0.2">
      <c r="W557" s="88" t="s">
        <v>710</v>
      </c>
      <c r="X557" s="89">
        <v>2</v>
      </c>
      <c r="Y557" s="90" t="s">
        <v>48</v>
      </c>
      <c r="Z557" s="91"/>
      <c r="AA557" s="91"/>
      <c r="AB557" s="91" t="s">
        <v>177</v>
      </c>
    </row>
    <row r="558" spans="23:28" x14ac:dyDescent="0.2">
      <c r="W558" s="88" t="s">
        <v>711</v>
      </c>
      <c r="X558" s="89">
        <v>9</v>
      </c>
      <c r="Y558" s="90"/>
      <c r="Z558" s="91"/>
      <c r="AA558" s="91"/>
      <c r="AB558" s="91" t="s">
        <v>166</v>
      </c>
    </row>
    <row r="559" spans="23:28" x14ac:dyDescent="0.2">
      <c r="W559" s="88" t="s">
        <v>712</v>
      </c>
      <c r="X559" s="89">
        <v>7</v>
      </c>
      <c r="Y559" s="90"/>
      <c r="Z559" s="91" t="s">
        <v>48</v>
      </c>
      <c r="AA559" s="91"/>
      <c r="AB559" s="91" t="s">
        <v>183</v>
      </c>
    </row>
    <row r="560" spans="23:28" x14ac:dyDescent="0.2">
      <c r="W560" s="88" t="s">
        <v>713</v>
      </c>
      <c r="X560" s="89">
        <v>2</v>
      </c>
      <c r="Y560" s="90"/>
      <c r="Z560" s="91"/>
      <c r="AA560" s="91"/>
      <c r="AB560" s="91" t="s">
        <v>166</v>
      </c>
    </row>
    <row r="561" spans="23:28" x14ac:dyDescent="0.2">
      <c r="W561" s="88" t="s">
        <v>714</v>
      </c>
      <c r="X561" s="89">
        <v>9</v>
      </c>
      <c r="Y561" s="90"/>
      <c r="Z561" s="91"/>
      <c r="AA561" s="91"/>
      <c r="AB561" s="91" t="s">
        <v>166</v>
      </c>
    </row>
    <row r="562" spans="23:28" x14ac:dyDescent="0.2">
      <c r="W562" s="88" t="s">
        <v>715</v>
      </c>
      <c r="X562" s="89">
        <v>7</v>
      </c>
      <c r="Y562" s="90"/>
      <c r="Z562" s="91"/>
      <c r="AA562" s="91"/>
      <c r="AB562" s="91" t="s">
        <v>166</v>
      </c>
    </row>
    <row r="563" spans="23:28" x14ac:dyDescent="0.2">
      <c r="W563" s="88" t="s">
        <v>716</v>
      </c>
      <c r="X563" s="89">
        <v>6</v>
      </c>
      <c r="Y563" s="90"/>
      <c r="Z563" s="91"/>
      <c r="AA563" s="91"/>
      <c r="AB563" s="91" t="s">
        <v>166</v>
      </c>
    </row>
    <row r="564" spans="23:28" x14ac:dyDescent="0.2">
      <c r="W564" s="88" t="s">
        <v>717</v>
      </c>
      <c r="X564" s="89">
        <v>5</v>
      </c>
      <c r="Y564" s="90"/>
      <c r="Z564" s="91"/>
      <c r="AA564" s="91"/>
      <c r="AB564" s="91" t="s">
        <v>166</v>
      </c>
    </row>
    <row r="565" spans="23:28" x14ac:dyDescent="0.2">
      <c r="W565" s="88" t="s">
        <v>718</v>
      </c>
      <c r="X565" s="89">
        <v>6</v>
      </c>
      <c r="Y565" s="90" t="s">
        <v>48</v>
      </c>
      <c r="Z565" s="91"/>
      <c r="AA565" s="91" t="s">
        <v>48</v>
      </c>
      <c r="AB565" s="91" t="s">
        <v>171</v>
      </c>
    </row>
    <row r="566" spans="23:28" x14ac:dyDescent="0.2">
      <c r="W566" s="88" t="s">
        <v>719</v>
      </c>
      <c r="X566" s="89">
        <v>5</v>
      </c>
      <c r="Y566" s="90"/>
      <c r="Z566" s="91"/>
      <c r="AA566" s="91"/>
      <c r="AB566" s="91" t="s">
        <v>166</v>
      </c>
    </row>
    <row r="567" spans="23:28" x14ac:dyDescent="0.2">
      <c r="W567" s="88" t="s">
        <v>720</v>
      </c>
      <c r="X567" s="89">
        <v>5</v>
      </c>
      <c r="Y567" s="90"/>
      <c r="Z567" s="91"/>
      <c r="AA567" s="91"/>
      <c r="AB567" s="91" t="s">
        <v>166</v>
      </c>
    </row>
    <row r="568" spans="23:28" x14ac:dyDescent="0.2">
      <c r="W568" s="88" t="s">
        <v>721</v>
      </c>
      <c r="X568" s="89">
        <v>9</v>
      </c>
      <c r="Y568" s="90"/>
      <c r="Z568" s="91"/>
      <c r="AA568" s="91"/>
      <c r="AB568" s="91" t="s">
        <v>166</v>
      </c>
    </row>
    <row r="569" spans="23:28" x14ac:dyDescent="0.2">
      <c r="W569" s="88" t="s">
        <v>722</v>
      </c>
      <c r="X569" s="89">
        <v>7</v>
      </c>
      <c r="Y569" s="90" t="s">
        <v>48</v>
      </c>
      <c r="Z569" s="91"/>
      <c r="AA569" s="91"/>
      <c r="AB569" s="91" t="s">
        <v>177</v>
      </c>
    </row>
    <row r="570" spans="23:28" x14ac:dyDescent="0.2">
      <c r="W570" s="88" t="s">
        <v>723</v>
      </c>
      <c r="X570" s="89">
        <v>6</v>
      </c>
      <c r="Y570" s="90" t="s">
        <v>48</v>
      </c>
      <c r="Z570" s="91"/>
      <c r="AA570" s="91"/>
      <c r="AB570" s="91" t="s">
        <v>177</v>
      </c>
    </row>
    <row r="571" spans="23:28" x14ac:dyDescent="0.2">
      <c r="W571" s="88" t="s">
        <v>84</v>
      </c>
      <c r="X571" s="89">
        <v>7</v>
      </c>
      <c r="Y571" s="90" t="s">
        <v>48</v>
      </c>
      <c r="Z571" s="91"/>
      <c r="AA571" s="91" t="s">
        <v>48</v>
      </c>
      <c r="AB571" s="91" t="s">
        <v>171</v>
      </c>
    </row>
    <row r="572" spans="23:28" x14ac:dyDescent="0.2">
      <c r="W572" s="88" t="s">
        <v>724</v>
      </c>
      <c r="X572" s="89">
        <v>2</v>
      </c>
      <c r="Y572" s="90"/>
      <c r="Z572" s="91"/>
      <c r="AA572" s="91"/>
      <c r="AB572" s="91" t="s">
        <v>166</v>
      </c>
    </row>
    <row r="573" spans="23:28" x14ac:dyDescent="0.2">
      <c r="W573" s="88" t="s">
        <v>725</v>
      </c>
      <c r="X573" s="89">
        <v>8</v>
      </c>
      <c r="Y573" s="90"/>
      <c r="Z573" s="91"/>
      <c r="AA573" s="91"/>
      <c r="AB573" s="91" t="s">
        <v>166</v>
      </c>
    </row>
    <row r="574" spans="23:28" x14ac:dyDescent="0.2">
      <c r="W574" s="88" t="s">
        <v>726</v>
      </c>
      <c r="X574" s="89">
        <v>6</v>
      </c>
      <c r="Y574" s="90" t="s">
        <v>48</v>
      </c>
      <c r="Z574" s="91"/>
      <c r="AA574" s="91"/>
      <c r="AB574" s="91" t="s">
        <v>177</v>
      </c>
    </row>
    <row r="575" spans="23:28" x14ac:dyDescent="0.2">
      <c r="W575" s="88" t="s">
        <v>727</v>
      </c>
      <c r="X575" s="89">
        <v>5</v>
      </c>
      <c r="Y575" s="90"/>
      <c r="Z575" s="91"/>
      <c r="AA575" s="91"/>
      <c r="AB575" s="91" t="s">
        <v>166</v>
      </c>
    </row>
    <row r="576" spans="23:28" x14ac:dyDescent="0.2">
      <c r="W576" s="88" t="s">
        <v>728</v>
      </c>
      <c r="X576" s="89">
        <v>8</v>
      </c>
      <c r="Y576" s="90"/>
      <c r="Z576" s="91"/>
      <c r="AA576" s="91"/>
      <c r="AB576" s="91" t="s">
        <v>166</v>
      </c>
    </row>
    <row r="577" spans="23:28" x14ac:dyDescent="0.2">
      <c r="W577" s="88" t="s">
        <v>729</v>
      </c>
      <c r="X577" s="89">
        <v>7</v>
      </c>
      <c r="Y577" s="90"/>
      <c r="Z577" s="91"/>
      <c r="AA577" s="91"/>
      <c r="AB577" s="91" t="s">
        <v>166</v>
      </c>
    </row>
    <row r="578" spans="23:28" x14ac:dyDescent="0.2">
      <c r="W578" s="88" t="s">
        <v>730</v>
      </c>
      <c r="X578" s="89">
        <v>6</v>
      </c>
      <c r="Y578" s="90"/>
      <c r="Z578" s="91"/>
      <c r="AA578" s="91"/>
      <c r="AB578" s="91" t="s">
        <v>166</v>
      </c>
    </row>
    <row r="579" spans="23:28" x14ac:dyDescent="0.2">
      <c r="W579" s="88" t="s">
        <v>731</v>
      </c>
      <c r="X579" s="89">
        <v>5</v>
      </c>
      <c r="Y579" s="90"/>
      <c r="Z579" s="91"/>
      <c r="AA579" s="91"/>
      <c r="AB579" s="91" t="s">
        <v>166</v>
      </c>
    </row>
    <row r="580" spans="23:28" x14ac:dyDescent="0.2">
      <c r="W580" s="88" t="s">
        <v>732</v>
      </c>
      <c r="X580" s="89">
        <v>6</v>
      </c>
      <c r="Y580" s="90" t="s">
        <v>48</v>
      </c>
      <c r="Z580" s="91"/>
      <c r="AA580" s="91"/>
      <c r="AB580" s="91" t="s">
        <v>177</v>
      </c>
    </row>
    <row r="581" spans="23:28" x14ac:dyDescent="0.2">
      <c r="W581" s="88" t="s">
        <v>733</v>
      </c>
      <c r="X581" s="89">
        <v>4</v>
      </c>
      <c r="Y581" s="90"/>
      <c r="Z581" s="91"/>
      <c r="AA581" s="91"/>
      <c r="AB581" s="91" t="s">
        <v>166</v>
      </c>
    </row>
    <row r="582" spans="23:28" x14ac:dyDescent="0.2">
      <c r="W582" s="88" t="s">
        <v>734</v>
      </c>
      <c r="X582" s="89">
        <v>7</v>
      </c>
      <c r="Y582" s="90" t="s">
        <v>48</v>
      </c>
      <c r="Z582" s="91"/>
      <c r="AA582" s="91"/>
      <c r="AB582" s="91" t="s">
        <v>177</v>
      </c>
    </row>
    <row r="583" spans="23:28" x14ac:dyDescent="0.2">
      <c r="W583" s="88" t="s">
        <v>735</v>
      </c>
      <c r="X583" s="89">
        <v>3</v>
      </c>
      <c r="Y583" s="90"/>
      <c r="Z583" s="91" t="s">
        <v>48</v>
      </c>
      <c r="AA583" s="91"/>
      <c r="AB583" s="91" t="s">
        <v>183</v>
      </c>
    </row>
    <row r="584" spans="23:28" x14ac:dyDescent="0.2">
      <c r="W584" s="88" t="s">
        <v>736</v>
      </c>
      <c r="X584" s="89">
        <v>8</v>
      </c>
      <c r="Y584" s="90" t="s">
        <v>48</v>
      </c>
      <c r="Z584" s="91"/>
      <c r="AA584" s="91"/>
      <c r="AB584" s="91" t="s">
        <v>177</v>
      </c>
    </row>
    <row r="585" spans="23:28" x14ac:dyDescent="0.2">
      <c r="W585" s="88" t="s">
        <v>737</v>
      </c>
      <c r="X585" s="89">
        <v>7</v>
      </c>
      <c r="Y585" s="90" t="s">
        <v>48</v>
      </c>
      <c r="Z585" s="91"/>
      <c r="AA585" s="91" t="s">
        <v>48</v>
      </c>
      <c r="AB585" s="91" t="s">
        <v>171</v>
      </c>
    </row>
    <row r="586" spans="23:28" x14ac:dyDescent="0.2">
      <c r="W586" s="88" t="s">
        <v>738</v>
      </c>
      <c r="X586" s="89">
        <v>8</v>
      </c>
      <c r="Y586" s="90"/>
      <c r="Z586" s="91"/>
      <c r="AA586" s="91"/>
      <c r="AB586" s="91" t="s">
        <v>166</v>
      </c>
    </row>
    <row r="587" spans="23:28" x14ac:dyDescent="0.2">
      <c r="W587" s="88" t="s">
        <v>85</v>
      </c>
      <c r="X587" s="92" t="s">
        <v>257</v>
      </c>
      <c r="Y587" s="90"/>
      <c r="Z587" s="91" t="s">
        <v>48</v>
      </c>
      <c r="AA587" s="91"/>
      <c r="AB587" s="91" t="s">
        <v>183</v>
      </c>
    </row>
    <row r="588" spans="23:28" x14ac:dyDescent="0.2">
      <c r="W588" s="88" t="s">
        <v>739</v>
      </c>
      <c r="X588" s="89">
        <v>6</v>
      </c>
      <c r="Y588" s="90"/>
      <c r="Z588" s="91"/>
      <c r="AA588" s="91"/>
      <c r="AB588" s="91" t="s">
        <v>166</v>
      </c>
    </row>
    <row r="589" spans="23:28" x14ac:dyDescent="0.2">
      <c r="W589" s="88" t="s">
        <v>740</v>
      </c>
      <c r="X589" s="89">
        <v>8</v>
      </c>
      <c r="Y589" s="90"/>
      <c r="Z589" s="91"/>
      <c r="AA589" s="91"/>
      <c r="AB589" s="91" t="s">
        <v>166</v>
      </c>
    </row>
    <row r="590" spans="23:28" x14ac:dyDescent="0.2">
      <c r="W590" s="88" t="s">
        <v>741</v>
      </c>
      <c r="X590" s="89">
        <v>8</v>
      </c>
      <c r="Y590" s="90"/>
      <c r="Z590" s="91"/>
      <c r="AA590" s="91"/>
      <c r="AB590" s="91" t="s">
        <v>166</v>
      </c>
    </row>
    <row r="591" spans="23:28" x14ac:dyDescent="0.2">
      <c r="W591" s="88" t="s">
        <v>742</v>
      </c>
      <c r="X591" s="89">
        <v>2</v>
      </c>
      <c r="Y591" s="90"/>
      <c r="Z591" s="91" t="s">
        <v>48</v>
      </c>
      <c r="AA591" s="91"/>
      <c r="AB591" s="91" t="s">
        <v>183</v>
      </c>
    </row>
    <row r="592" spans="23:28" x14ac:dyDescent="0.2">
      <c r="W592" s="88" t="s">
        <v>743</v>
      </c>
      <c r="X592" s="89">
        <v>4</v>
      </c>
      <c r="Y592" s="90"/>
      <c r="Z592" s="91" t="s">
        <v>48</v>
      </c>
      <c r="AA592" s="91"/>
      <c r="AB592" s="91" t="s">
        <v>183</v>
      </c>
    </row>
    <row r="593" spans="23:28" x14ac:dyDescent="0.2">
      <c r="W593" s="88" t="s">
        <v>744</v>
      </c>
      <c r="X593" s="89">
        <v>2</v>
      </c>
      <c r="Y593" s="90"/>
      <c r="Z593" s="91" t="s">
        <v>48</v>
      </c>
      <c r="AA593" s="91"/>
      <c r="AB593" s="91" t="s">
        <v>183</v>
      </c>
    </row>
    <row r="594" spans="23:28" x14ac:dyDescent="0.2">
      <c r="W594" s="88" t="s">
        <v>745</v>
      </c>
      <c r="X594" s="89">
        <v>7</v>
      </c>
      <c r="Y594" s="90"/>
      <c r="Z594" s="91"/>
      <c r="AA594" s="91"/>
      <c r="AB594" s="91" t="s">
        <v>166</v>
      </c>
    </row>
    <row r="595" spans="23:28" x14ac:dyDescent="0.2">
      <c r="W595" s="88" t="s">
        <v>746</v>
      </c>
      <c r="X595" s="89">
        <v>7</v>
      </c>
      <c r="Y595" s="90"/>
      <c r="Z595" s="91" t="s">
        <v>48</v>
      </c>
      <c r="AA595" s="91"/>
      <c r="AB595" s="91" t="s">
        <v>183</v>
      </c>
    </row>
    <row r="596" spans="23:28" x14ac:dyDescent="0.2">
      <c r="W596" s="88" t="s">
        <v>747</v>
      </c>
      <c r="X596" s="89">
        <v>7</v>
      </c>
      <c r="Y596" s="90"/>
      <c r="Z596" s="91"/>
      <c r="AA596" s="91"/>
      <c r="AB596" s="91" t="s">
        <v>166</v>
      </c>
    </row>
    <row r="597" spans="23:28" x14ac:dyDescent="0.2">
      <c r="W597" s="88" t="s">
        <v>748</v>
      </c>
      <c r="X597" s="89">
        <v>8</v>
      </c>
      <c r="Y597" s="90"/>
      <c r="Z597" s="91"/>
      <c r="AA597" s="91"/>
      <c r="AB597" s="91" t="s">
        <v>166</v>
      </c>
    </row>
    <row r="598" spans="23:28" x14ac:dyDescent="0.2">
      <c r="W598" s="88" t="s">
        <v>749</v>
      </c>
      <c r="X598" s="89">
        <v>8</v>
      </c>
      <c r="Y598" s="90" t="s">
        <v>48</v>
      </c>
      <c r="Z598" s="91"/>
      <c r="AA598" s="91" t="s">
        <v>48</v>
      </c>
      <c r="AB598" s="91" t="s">
        <v>171</v>
      </c>
    </row>
    <row r="599" spans="23:28" x14ac:dyDescent="0.2">
      <c r="W599" s="88" t="s">
        <v>750</v>
      </c>
      <c r="X599" s="89">
        <v>4</v>
      </c>
      <c r="Y599" s="90"/>
      <c r="Z599" s="91" t="s">
        <v>48</v>
      </c>
      <c r="AA599" s="91"/>
      <c r="AB599" s="91" t="s">
        <v>183</v>
      </c>
    </row>
    <row r="600" spans="23:28" x14ac:dyDescent="0.2">
      <c r="W600" s="88" t="s">
        <v>751</v>
      </c>
      <c r="X600" s="89">
        <v>8</v>
      </c>
      <c r="Y600" s="90" t="s">
        <v>48</v>
      </c>
      <c r="Z600" s="91"/>
      <c r="AA600" s="91"/>
      <c r="AB600" s="91" t="s">
        <v>177</v>
      </c>
    </row>
    <row r="601" spans="23:28" x14ac:dyDescent="0.2">
      <c r="W601" s="88" t="s">
        <v>752</v>
      </c>
      <c r="X601" s="89">
        <v>7</v>
      </c>
      <c r="Y601" s="90"/>
      <c r="Z601" s="91"/>
      <c r="AA601" s="91"/>
      <c r="AB601" s="91" t="s">
        <v>166</v>
      </c>
    </row>
    <row r="602" spans="23:28" x14ac:dyDescent="0.2">
      <c r="W602" s="88" t="s">
        <v>753</v>
      </c>
      <c r="X602" s="89">
        <v>8</v>
      </c>
      <c r="Y602" s="90"/>
      <c r="Z602" s="91"/>
      <c r="AA602" s="91"/>
      <c r="AB602" s="91" t="s">
        <v>166</v>
      </c>
    </row>
    <row r="603" spans="23:28" x14ac:dyDescent="0.2">
      <c r="W603" s="88" t="s">
        <v>754</v>
      </c>
      <c r="X603" s="89">
        <v>8</v>
      </c>
      <c r="Y603" s="90"/>
      <c r="Z603" s="91"/>
      <c r="AA603" s="91"/>
      <c r="AB603" s="91" t="s">
        <v>166</v>
      </c>
    </row>
    <row r="604" spans="23:28" x14ac:dyDescent="0.2">
      <c r="W604" s="88" t="s">
        <v>126</v>
      </c>
      <c r="X604" s="89">
        <v>5</v>
      </c>
      <c r="Y604" s="90"/>
      <c r="Z604" s="91"/>
      <c r="AA604" s="91"/>
      <c r="AB604" s="91" t="s">
        <v>166</v>
      </c>
    </row>
    <row r="605" spans="23:28" x14ac:dyDescent="0.2">
      <c r="W605" s="88" t="s">
        <v>755</v>
      </c>
      <c r="X605" s="89">
        <v>3</v>
      </c>
      <c r="Y605" s="90"/>
      <c r="Z605" s="91" t="s">
        <v>48</v>
      </c>
      <c r="AA605" s="91"/>
      <c r="AB605" s="91" t="s">
        <v>183</v>
      </c>
    </row>
    <row r="606" spans="23:28" x14ac:dyDescent="0.2">
      <c r="W606" s="88" t="s">
        <v>756</v>
      </c>
      <c r="X606" s="89">
        <v>7</v>
      </c>
      <c r="Y606" s="90"/>
      <c r="Z606" s="91"/>
      <c r="AA606" s="91"/>
      <c r="AB606" s="91" t="s">
        <v>166</v>
      </c>
    </row>
    <row r="607" spans="23:28" x14ac:dyDescent="0.2">
      <c r="W607" s="88" t="s">
        <v>757</v>
      </c>
      <c r="X607" s="89">
        <v>8</v>
      </c>
      <c r="Y607" s="90"/>
      <c r="Z607" s="91" t="s">
        <v>48</v>
      </c>
      <c r="AA607" s="91"/>
      <c r="AB607" s="91" t="s">
        <v>183</v>
      </c>
    </row>
    <row r="608" spans="23:28" x14ac:dyDescent="0.2">
      <c r="W608" s="88" t="s">
        <v>758</v>
      </c>
      <c r="X608" s="89">
        <v>6</v>
      </c>
      <c r="Y608" s="90"/>
      <c r="Z608" s="91"/>
      <c r="AA608" s="91"/>
      <c r="AB608" s="91" t="s">
        <v>166</v>
      </c>
    </row>
    <row r="609" spans="23:28" x14ac:dyDescent="0.2">
      <c r="W609" s="88" t="s">
        <v>759</v>
      </c>
      <c r="X609" s="89">
        <v>6</v>
      </c>
      <c r="Y609" s="90" t="s">
        <v>48</v>
      </c>
      <c r="Z609" s="91"/>
      <c r="AA609" s="91" t="s">
        <v>48</v>
      </c>
      <c r="AB609" s="91" t="s">
        <v>171</v>
      </c>
    </row>
    <row r="610" spans="23:28" x14ac:dyDescent="0.2">
      <c r="W610" s="88" t="s">
        <v>760</v>
      </c>
      <c r="X610" s="89">
        <v>7</v>
      </c>
      <c r="Y610" s="90" t="s">
        <v>48</v>
      </c>
      <c r="Z610" s="91"/>
      <c r="AA610" s="91" t="s">
        <v>48</v>
      </c>
      <c r="AB610" s="91" t="s">
        <v>171</v>
      </c>
    </row>
    <row r="611" spans="23:28" x14ac:dyDescent="0.2">
      <c r="W611" s="88" t="s">
        <v>761</v>
      </c>
      <c r="X611" s="89">
        <v>3</v>
      </c>
      <c r="Y611" s="90"/>
      <c r="Z611" s="91"/>
      <c r="AA611" s="91"/>
      <c r="AB611" s="91" t="s">
        <v>166</v>
      </c>
    </row>
    <row r="612" spans="23:28" x14ac:dyDescent="0.2">
      <c r="W612" s="88" t="s">
        <v>762</v>
      </c>
      <c r="X612" s="89">
        <v>8</v>
      </c>
      <c r="Y612" s="90"/>
      <c r="Z612" s="91"/>
      <c r="AA612" s="91"/>
      <c r="AB612" s="91" t="s">
        <v>166</v>
      </c>
    </row>
    <row r="613" spans="23:28" x14ac:dyDescent="0.2">
      <c r="W613" s="88" t="s">
        <v>763</v>
      </c>
      <c r="X613" s="89">
        <v>7</v>
      </c>
      <c r="Y613" s="90"/>
      <c r="Z613" s="91"/>
      <c r="AA613" s="91"/>
      <c r="AB613" s="91" t="s">
        <v>166</v>
      </c>
    </row>
    <row r="614" spans="23:28" x14ac:dyDescent="0.2">
      <c r="W614" s="88" t="s">
        <v>764</v>
      </c>
      <c r="X614" s="89">
        <v>5</v>
      </c>
      <c r="Y614" s="90"/>
      <c r="Z614" s="91"/>
      <c r="AA614" s="91"/>
      <c r="AB614" s="91" t="s">
        <v>166</v>
      </c>
    </row>
    <row r="615" spans="23:28" x14ac:dyDescent="0.2">
      <c r="W615" s="88" t="s">
        <v>765</v>
      </c>
      <c r="X615" s="89">
        <v>5</v>
      </c>
      <c r="Y615" s="90"/>
      <c r="Z615" s="91"/>
      <c r="AA615" s="91"/>
      <c r="AB615" s="91" t="s">
        <v>166</v>
      </c>
    </row>
    <row r="616" spans="23:28" x14ac:dyDescent="0.2">
      <c r="W616" s="88" t="s">
        <v>766</v>
      </c>
      <c r="X616" s="89">
        <v>9</v>
      </c>
      <c r="Y616" s="90"/>
      <c r="Z616" s="91"/>
      <c r="AA616" s="91"/>
      <c r="AB616" s="91" t="s">
        <v>166</v>
      </c>
    </row>
    <row r="617" spans="23:28" x14ac:dyDescent="0.2">
      <c r="W617" s="88" t="s">
        <v>767</v>
      </c>
      <c r="X617" s="89">
        <v>7</v>
      </c>
      <c r="Y617" s="90" t="s">
        <v>48</v>
      </c>
      <c r="Z617" s="91"/>
      <c r="AA617" s="91" t="s">
        <v>48</v>
      </c>
      <c r="AB617" s="91" t="s">
        <v>171</v>
      </c>
    </row>
    <row r="618" spans="23:28" x14ac:dyDescent="0.2">
      <c r="W618" s="88" t="s">
        <v>768</v>
      </c>
      <c r="X618" s="89">
        <v>8</v>
      </c>
      <c r="Y618" s="90" t="s">
        <v>48</v>
      </c>
      <c r="Z618" s="91" t="s">
        <v>48</v>
      </c>
      <c r="AA618" s="91"/>
      <c r="AB618" s="91" t="s">
        <v>183</v>
      </c>
    </row>
    <row r="619" spans="23:28" x14ac:dyDescent="0.2">
      <c r="W619" s="88" t="s">
        <v>769</v>
      </c>
      <c r="X619" s="89">
        <v>4</v>
      </c>
      <c r="Y619" s="90"/>
      <c r="Z619" s="91"/>
      <c r="AA619" s="91"/>
      <c r="AB619" s="91" t="s">
        <v>166</v>
      </c>
    </row>
    <row r="620" spans="23:28" x14ac:dyDescent="0.2">
      <c r="W620" s="88" t="s">
        <v>770</v>
      </c>
      <c r="X620" s="89">
        <v>2</v>
      </c>
      <c r="Y620" s="90" t="s">
        <v>48</v>
      </c>
      <c r="Z620" s="91" t="s">
        <v>48</v>
      </c>
      <c r="AA620" s="91"/>
      <c r="AB620" s="91" t="s">
        <v>166</v>
      </c>
    </row>
    <row r="621" spans="23:28" x14ac:dyDescent="0.2">
      <c r="W621" s="88" t="s">
        <v>771</v>
      </c>
      <c r="X621" s="89">
        <v>8</v>
      </c>
      <c r="Y621" s="90"/>
      <c r="Z621" s="91"/>
      <c r="AA621" s="91"/>
      <c r="AB621" s="91" t="s">
        <v>166</v>
      </c>
    </row>
    <row r="622" spans="23:28" x14ac:dyDescent="0.2">
      <c r="W622" s="88" t="s">
        <v>772</v>
      </c>
      <c r="X622" s="89">
        <v>9</v>
      </c>
      <c r="Y622" s="90"/>
      <c r="Z622" s="91"/>
      <c r="AA622" s="91"/>
      <c r="AB622" s="91" t="s">
        <v>166</v>
      </c>
    </row>
    <row r="623" spans="23:28" x14ac:dyDescent="0.2">
      <c r="W623" s="88" t="s">
        <v>773</v>
      </c>
      <c r="X623" s="89">
        <v>7</v>
      </c>
      <c r="Y623" s="90"/>
      <c r="Z623" s="91"/>
      <c r="AA623" s="91"/>
      <c r="AB623" s="91" t="s">
        <v>166</v>
      </c>
    </row>
    <row r="624" spans="23:28" x14ac:dyDescent="0.2">
      <c r="W624" s="88" t="s">
        <v>774</v>
      </c>
      <c r="X624" s="89">
        <v>8</v>
      </c>
      <c r="Y624" s="90"/>
      <c r="Z624" s="91"/>
      <c r="AA624" s="91"/>
      <c r="AB624" s="91" t="s">
        <v>166</v>
      </c>
    </row>
    <row r="625" spans="23:28" x14ac:dyDescent="0.2">
      <c r="W625" s="88" t="s">
        <v>775</v>
      </c>
      <c r="X625" s="89">
        <v>5</v>
      </c>
      <c r="Y625" s="90"/>
      <c r="Z625" s="91"/>
      <c r="AA625" s="91"/>
      <c r="AB625" s="91" t="s">
        <v>166</v>
      </c>
    </row>
    <row r="626" spans="23:28" x14ac:dyDescent="0.2">
      <c r="W626" s="88" t="s">
        <v>776</v>
      </c>
      <c r="X626" s="89">
        <v>9</v>
      </c>
      <c r="Y626" s="90"/>
      <c r="Z626" s="91"/>
      <c r="AA626" s="91"/>
      <c r="AB626" s="91" t="s">
        <v>166</v>
      </c>
    </row>
    <row r="627" spans="23:28" x14ac:dyDescent="0.2">
      <c r="W627" s="88" t="s">
        <v>777</v>
      </c>
      <c r="X627" s="89">
        <v>7</v>
      </c>
      <c r="Y627" s="90"/>
      <c r="Z627" s="91"/>
      <c r="AA627" s="91"/>
      <c r="AB627" s="91" t="s">
        <v>166</v>
      </c>
    </row>
    <row r="628" spans="23:28" x14ac:dyDescent="0.2">
      <c r="W628" s="88" t="s">
        <v>778</v>
      </c>
      <c r="X628" s="89">
        <v>8</v>
      </c>
      <c r="Y628" s="90"/>
      <c r="Z628" s="91"/>
      <c r="AA628" s="91"/>
      <c r="AB628" s="91" t="s">
        <v>166</v>
      </c>
    </row>
    <row r="629" spans="23:28" x14ac:dyDescent="0.2">
      <c r="W629" s="88" t="s">
        <v>779</v>
      </c>
      <c r="X629" s="89">
        <v>9</v>
      </c>
      <c r="Y629" s="90"/>
      <c r="Z629" s="91"/>
      <c r="AA629" s="91"/>
      <c r="AB629" s="91" t="s">
        <v>166</v>
      </c>
    </row>
    <row r="630" spans="23:28" x14ac:dyDescent="0.2">
      <c r="W630" s="88" t="s">
        <v>780</v>
      </c>
      <c r="X630" s="89">
        <v>5</v>
      </c>
      <c r="Y630" s="90"/>
      <c r="Z630" s="91"/>
      <c r="AA630" s="91"/>
      <c r="AB630" s="91" t="s">
        <v>166</v>
      </c>
    </row>
    <row r="631" spans="23:28" x14ac:dyDescent="0.2">
      <c r="W631" s="88" t="s">
        <v>781</v>
      </c>
      <c r="X631" s="89">
        <v>8</v>
      </c>
      <c r="Y631" s="90"/>
      <c r="Z631" s="91"/>
      <c r="AA631" s="91"/>
      <c r="AB631" s="91" t="s">
        <v>166</v>
      </c>
    </row>
    <row r="632" spans="23:28" x14ac:dyDescent="0.2">
      <c r="W632" s="88" t="s">
        <v>782</v>
      </c>
      <c r="X632" s="89">
        <v>6</v>
      </c>
      <c r="Y632" s="90" t="s">
        <v>48</v>
      </c>
      <c r="Z632" s="91"/>
      <c r="AA632" s="91" t="s">
        <v>48</v>
      </c>
      <c r="AB632" s="91" t="s">
        <v>171</v>
      </c>
    </row>
    <row r="633" spans="23:28" x14ac:dyDescent="0.2">
      <c r="W633" s="88" t="s">
        <v>783</v>
      </c>
      <c r="X633" s="89">
        <v>2</v>
      </c>
      <c r="Y633" s="90"/>
      <c r="Z633" s="91"/>
      <c r="AA633" s="91"/>
      <c r="AB633" s="91" t="s">
        <v>166</v>
      </c>
    </row>
    <row r="634" spans="23:28" x14ac:dyDescent="0.2">
      <c r="W634" s="88" t="s">
        <v>784</v>
      </c>
      <c r="X634" s="89">
        <v>7</v>
      </c>
      <c r="Y634" s="90" t="s">
        <v>48</v>
      </c>
      <c r="Z634" s="91"/>
      <c r="AA634" s="91"/>
      <c r="AB634" s="91" t="s">
        <v>177</v>
      </c>
    </row>
    <row r="635" spans="23:28" x14ac:dyDescent="0.2">
      <c r="W635" s="88" t="s">
        <v>785</v>
      </c>
      <c r="X635" s="89">
        <v>7</v>
      </c>
      <c r="Y635" s="90" t="s">
        <v>48</v>
      </c>
      <c r="Z635" s="91"/>
      <c r="AA635" s="91"/>
      <c r="AB635" s="91" t="s">
        <v>177</v>
      </c>
    </row>
    <row r="636" spans="23:28" x14ac:dyDescent="0.2">
      <c r="W636" s="88" t="s">
        <v>786</v>
      </c>
      <c r="X636" s="89">
        <v>6</v>
      </c>
      <c r="Y636" s="90" t="s">
        <v>48</v>
      </c>
      <c r="Z636" s="91"/>
      <c r="AA636" s="91"/>
      <c r="AB636" s="91" t="s">
        <v>177</v>
      </c>
    </row>
    <row r="637" spans="23:28" x14ac:dyDescent="0.2">
      <c r="W637" s="88" t="s">
        <v>787</v>
      </c>
      <c r="X637" s="89">
        <v>2</v>
      </c>
      <c r="Y637" s="90"/>
      <c r="Z637" s="91"/>
      <c r="AA637" s="91"/>
      <c r="AB637" s="91" t="s">
        <v>166</v>
      </c>
    </row>
    <row r="638" spans="23:28" x14ac:dyDescent="0.2">
      <c r="W638" s="88" t="s">
        <v>788</v>
      </c>
      <c r="X638" s="89">
        <v>3</v>
      </c>
      <c r="Y638" s="90"/>
      <c r="Z638" s="91"/>
      <c r="AA638" s="91"/>
      <c r="AB638" s="91" t="s">
        <v>166</v>
      </c>
    </row>
    <row r="639" spans="23:28" x14ac:dyDescent="0.2">
      <c r="W639" s="88" t="s">
        <v>789</v>
      </c>
      <c r="X639" s="89">
        <v>7</v>
      </c>
      <c r="Y639" s="90"/>
      <c r="Z639" s="91"/>
      <c r="AA639" s="91"/>
      <c r="AB639" s="91" t="s">
        <v>166</v>
      </c>
    </row>
    <row r="640" spans="23:28" x14ac:dyDescent="0.2">
      <c r="W640" s="88" t="s">
        <v>790</v>
      </c>
      <c r="X640" s="89">
        <v>8</v>
      </c>
      <c r="Y640" s="90"/>
      <c r="Z640" s="91"/>
      <c r="AA640" s="91"/>
      <c r="AB640" s="91" t="s">
        <v>166</v>
      </c>
    </row>
    <row r="641" spans="23:28" x14ac:dyDescent="0.2">
      <c r="W641" s="88" t="s">
        <v>791</v>
      </c>
      <c r="X641" s="89">
        <v>3</v>
      </c>
      <c r="Y641" s="90"/>
      <c r="Z641" s="91" t="s">
        <v>48</v>
      </c>
      <c r="AA641" s="91"/>
      <c r="AB641" s="91" t="s">
        <v>183</v>
      </c>
    </row>
    <row r="642" spans="23:28" x14ac:dyDescent="0.2">
      <c r="W642" s="88" t="s">
        <v>792</v>
      </c>
      <c r="X642" s="89">
        <v>7</v>
      </c>
      <c r="Y642" s="90"/>
      <c r="Z642" s="91"/>
      <c r="AA642" s="91"/>
      <c r="AB642" s="91" t="s">
        <v>166</v>
      </c>
    </row>
    <row r="643" spans="23:28" x14ac:dyDescent="0.2">
      <c r="W643" s="88" t="s">
        <v>793</v>
      </c>
      <c r="X643" s="89">
        <v>7</v>
      </c>
      <c r="Y643" s="90"/>
      <c r="Z643" s="91"/>
      <c r="AA643" s="91"/>
      <c r="AB643" s="91" t="s">
        <v>166</v>
      </c>
    </row>
    <row r="644" spans="23:28" x14ac:dyDescent="0.2">
      <c r="W644" s="88" t="s">
        <v>794</v>
      </c>
      <c r="X644" s="89">
        <v>4</v>
      </c>
      <c r="Y644" s="90" t="s">
        <v>48</v>
      </c>
      <c r="Z644" s="91"/>
      <c r="AA644" s="91"/>
      <c r="AB644" s="91" t="s">
        <v>177</v>
      </c>
    </row>
    <row r="645" spans="23:28" x14ac:dyDescent="0.2">
      <c r="W645" s="88" t="s">
        <v>795</v>
      </c>
      <c r="X645" s="89">
        <v>6</v>
      </c>
      <c r="Y645" s="90"/>
      <c r="Z645" s="91"/>
      <c r="AA645" s="91"/>
      <c r="AB645" s="91" t="s">
        <v>166</v>
      </c>
    </row>
    <row r="646" spans="23:28" x14ac:dyDescent="0.2">
      <c r="W646" s="88" t="s">
        <v>796</v>
      </c>
      <c r="X646" s="89">
        <v>2</v>
      </c>
      <c r="Y646" s="90" t="s">
        <v>48</v>
      </c>
      <c r="Z646" s="91"/>
      <c r="AA646" s="91"/>
      <c r="AB646" s="91" t="s">
        <v>166</v>
      </c>
    </row>
    <row r="647" spans="23:28" x14ac:dyDescent="0.2">
      <c r="W647" s="88" t="s">
        <v>797</v>
      </c>
      <c r="X647" s="89">
        <v>7</v>
      </c>
      <c r="Y647" s="90" t="s">
        <v>48</v>
      </c>
      <c r="Z647" s="91"/>
      <c r="AA647" s="91"/>
      <c r="AB647" s="91" t="s">
        <v>177</v>
      </c>
    </row>
    <row r="648" spans="23:28" x14ac:dyDescent="0.2">
      <c r="W648" s="88" t="s">
        <v>798</v>
      </c>
      <c r="X648" s="89">
        <v>9</v>
      </c>
      <c r="Y648" s="90" t="s">
        <v>48</v>
      </c>
      <c r="Z648" s="91"/>
      <c r="AA648" s="91"/>
      <c r="AB648" s="91" t="s">
        <v>177</v>
      </c>
    </row>
    <row r="649" spans="23:28" x14ac:dyDescent="0.2">
      <c r="W649" s="88" t="s">
        <v>799</v>
      </c>
      <c r="X649" s="89">
        <v>9</v>
      </c>
      <c r="Y649" s="90"/>
      <c r="Z649" s="91"/>
      <c r="AA649" s="91"/>
      <c r="AB649" s="91" t="s">
        <v>166</v>
      </c>
    </row>
    <row r="650" spans="23:28" x14ac:dyDescent="0.2">
      <c r="W650" s="88" t="s">
        <v>800</v>
      </c>
      <c r="X650" s="89">
        <v>6</v>
      </c>
      <c r="Y650" s="90" t="s">
        <v>48</v>
      </c>
      <c r="Z650" s="91"/>
      <c r="AA650" s="91"/>
      <c r="AB650" s="91" t="s">
        <v>177</v>
      </c>
    </row>
    <row r="651" spans="23:28" x14ac:dyDescent="0.2">
      <c r="W651" s="88" t="s">
        <v>801</v>
      </c>
      <c r="X651" s="89">
        <v>6</v>
      </c>
      <c r="Y651" s="90"/>
      <c r="Z651" s="91"/>
      <c r="AA651" s="91"/>
      <c r="AB651" s="91" t="s">
        <v>166</v>
      </c>
    </row>
    <row r="652" spans="23:28" x14ac:dyDescent="0.2">
      <c r="W652" s="88" t="s">
        <v>802</v>
      </c>
      <c r="X652" s="89">
        <v>8</v>
      </c>
      <c r="Y652" s="90" t="s">
        <v>48</v>
      </c>
      <c r="Z652" s="91"/>
      <c r="AA652" s="91"/>
      <c r="AB652" s="91" t="s">
        <v>177</v>
      </c>
    </row>
    <row r="653" spans="23:28" x14ac:dyDescent="0.2">
      <c r="W653" s="88" t="s">
        <v>803</v>
      </c>
      <c r="X653" s="89">
        <v>5</v>
      </c>
      <c r="Y653" s="90" t="s">
        <v>48</v>
      </c>
      <c r="Z653" s="91"/>
      <c r="AA653" s="91"/>
      <c r="AB653" s="91" t="s">
        <v>177</v>
      </c>
    </row>
    <row r="654" spans="23:28" x14ac:dyDescent="0.2">
      <c r="W654" s="88" t="s">
        <v>804</v>
      </c>
      <c r="X654" s="89">
        <v>7</v>
      </c>
      <c r="Y654" s="90"/>
      <c r="Z654" s="91"/>
      <c r="AA654" s="91"/>
      <c r="AB654" s="91" t="s">
        <v>166</v>
      </c>
    </row>
    <row r="655" spans="23:28" x14ac:dyDescent="0.2">
      <c r="W655" s="88" t="s">
        <v>805</v>
      </c>
      <c r="X655" s="89">
        <v>7</v>
      </c>
      <c r="Y655" s="90"/>
      <c r="Z655" s="91"/>
      <c r="AA655" s="91"/>
      <c r="AB655" s="91" t="s">
        <v>166</v>
      </c>
    </row>
    <row r="656" spans="23:28" x14ac:dyDescent="0.2">
      <c r="W656" s="88" t="s">
        <v>806</v>
      </c>
      <c r="X656" s="89">
        <v>9</v>
      </c>
      <c r="Y656" s="90"/>
      <c r="Z656" s="91"/>
      <c r="AA656" s="91"/>
      <c r="AB656" s="91" t="s">
        <v>166</v>
      </c>
    </row>
    <row r="657" spans="23:28" x14ac:dyDescent="0.2">
      <c r="W657" s="88" t="s">
        <v>807</v>
      </c>
      <c r="X657" s="89">
        <v>8</v>
      </c>
      <c r="Y657" s="90"/>
      <c r="Z657" s="91"/>
      <c r="AA657" s="91"/>
      <c r="AB657" s="91" t="s">
        <v>166</v>
      </c>
    </row>
    <row r="658" spans="23:28" x14ac:dyDescent="0.2">
      <c r="W658" s="88" t="s">
        <v>808</v>
      </c>
      <c r="X658" s="89">
        <v>5</v>
      </c>
      <c r="Y658" s="90"/>
      <c r="Z658" s="91"/>
      <c r="AA658" s="91"/>
      <c r="AB658" s="91" t="s">
        <v>166</v>
      </c>
    </row>
    <row r="659" spans="23:28" x14ac:dyDescent="0.2">
      <c r="W659" s="88" t="s">
        <v>809</v>
      </c>
      <c r="X659" s="89">
        <v>9</v>
      </c>
      <c r="Y659" s="90"/>
      <c r="Z659" s="91"/>
      <c r="AA659" s="91"/>
      <c r="AB659" s="91" t="s">
        <v>166</v>
      </c>
    </row>
    <row r="660" spans="23:28" x14ac:dyDescent="0.2">
      <c r="W660" s="88" t="s">
        <v>810</v>
      </c>
      <c r="X660" s="89">
        <v>4</v>
      </c>
      <c r="Y660" s="90"/>
      <c r="Z660" s="91"/>
      <c r="AA660" s="91"/>
      <c r="AB660" s="91" t="s">
        <v>166</v>
      </c>
    </row>
    <row r="661" spans="23:28" x14ac:dyDescent="0.2">
      <c r="W661" s="88" t="s">
        <v>811</v>
      </c>
      <c r="X661" s="89">
        <v>7</v>
      </c>
      <c r="Y661" s="90"/>
      <c r="Z661" s="91"/>
      <c r="AA661" s="91"/>
      <c r="AB661" s="91" t="s">
        <v>166</v>
      </c>
    </row>
    <row r="662" spans="23:28" x14ac:dyDescent="0.2">
      <c r="W662" s="88" t="s">
        <v>812</v>
      </c>
      <c r="X662" s="89">
        <v>5</v>
      </c>
      <c r="Y662" s="90"/>
      <c r="Z662" s="91" t="s">
        <v>48</v>
      </c>
      <c r="AA662" s="91"/>
      <c r="AB662" s="91" t="s">
        <v>183</v>
      </c>
    </row>
    <row r="663" spans="23:28" x14ac:dyDescent="0.2">
      <c r="W663" s="88" t="s">
        <v>813</v>
      </c>
      <c r="X663" s="89">
        <v>10</v>
      </c>
      <c r="Y663" s="90"/>
      <c r="Z663" s="91"/>
      <c r="AA663" s="91"/>
      <c r="AB663" s="91" t="s">
        <v>166</v>
      </c>
    </row>
    <row r="664" spans="23:28" x14ac:dyDescent="0.2">
      <c r="W664" s="88" t="s">
        <v>814</v>
      </c>
      <c r="X664" s="89">
        <v>6</v>
      </c>
      <c r="Y664" s="90"/>
      <c r="Z664" s="91"/>
      <c r="AA664" s="91"/>
      <c r="AB664" s="91" t="s">
        <v>166</v>
      </c>
    </row>
    <row r="665" spans="23:28" x14ac:dyDescent="0.2">
      <c r="W665" s="88" t="s">
        <v>815</v>
      </c>
      <c r="X665" s="89">
        <v>5</v>
      </c>
      <c r="Y665" s="90"/>
      <c r="Z665" s="91" t="s">
        <v>48</v>
      </c>
      <c r="AA665" s="91"/>
      <c r="AB665" s="91" t="s">
        <v>183</v>
      </c>
    </row>
    <row r="666" spans="23:28" x14ac:dyDescent="0.2">
      <c r="W666" s="88" t="s">
        <v>816</v>
      </c>
      <c r="X666" s="89">
        <v>8</v>
      </c>
      <c r="Y666" s="90"/>
      <c r="Z666" s="91"/>
      <c r="AA666" s="91"/>
      <c r="AB666" s="91" t="s">
        <v>166</v>
      </c>
    </row>
    <row r="667" spans="23:28" x14ac:dyDescent="0.2">
      <c r="W667" s="88" t="s">
        <v>119</v>
      </c>
      <c r="X667" s="89">
        <v>5</v>
      </c>
      <c r="Y667" s="90"/>
      <c r="Z667" s="91"/>
      <c r="AA667" s="91"/>
      <c r="AB667" s="91" t="s">
        <v>166</v>
      </c>
    </row>
    <row r="668" spans="23:28" x14ac:dyDescent="0.2">
      <c r="W668" s="88" t="s">
        <v>817</v>
      </c>
      <c r="X668" s="89">
        <v>6</v>
      </c>
      <c r="Y668" s="90"/>
      <c r="Z668" s="91"/>
      <c r="AA668" s="91"/>
      <c r="AB668" s="91" t="s">
        <v>166</v>
      </c>
    </row>
    <row r="669" spans="23:28" x14ac:dyDescent="0.2">
      <c r="W669" s="88" t="s">
        <v>818</v>
      </c>
      <c r="X669" s="89">
        <v>7</v>
      </c>
      <c r="Y669" s="90" t="s">
        <v>48</v>
      </c>
      <c r="Z669" s="91"/>
      <c r="AA669" s="91" t="s">
        <v>48</v>
      </c>
      <c r="AB669" s="91" t="s">
        <v>171</v>
      </c>
    </row>
    <row r="670" spans="23:28" x14ac:dyDescent="0.2">
      <c r="W670" s="88" t="s">
        <v>819</v>
      </c>
      <c r="X670" s="89">
        <v>6</v>
      </c>
      <c r="Y670" s="90"/>
      <c r="Z670" s="91"/>
      <c r="AA670" s="91"/>
      <c r="AB670" s="91" t="s">
        <v>166</v>
      </c>
    </row>
    <row r="671" spans="23:28" x14ac:dyDescent="0.2">
      <c r="W671" s="88" t="s">
        <v>114</v>
      </c>
      <c r="X671" s="89">
        <v>2</v>
      </c>
      <c r="Y671" s="90"/>
      <c r="Z671" s="91" t="s">
        <v>48</v>
      </c>
      <c r="AA671" s="91"/>
      <c r="AB671" s="91" t="s">
        <v>183</v>
      </c>
    </row>
    <row r="672" spans="23:28" x14ac:dyDescent="0.2">
      <c r="W672" s="88" t="s">
        <v>820</v>
      </c>
      <c r="X672" s="89">
        <v>5</v>
      </c>
      <c r="Y672" s="90"/>
      <c r="Z672" s="91"/>
      <c r="AA672" s="91"/>
      <c r="AB672" s="91" t="s">
        <v>166</v>
      </c>
    </row>
    <row r="673" spans="23:28" x14ac:dyDescent="0.2">
      <c r="W673" s="88" t="s">
        <v>821</v>
      </c>
      <c r="X673" s="89">
        <v>5</v>
      </c>
      <c r="Y673" s="90"/>
      <c r="Z673" s="91"/>
      <c r="AA673" s="91"/>
      <c r="AB673" s="91" t="s">
        <v>166</v>
      </c>
    </row>
    <row r="674" spans="23:28" x14ac:dyDescent="0.2">
      <c r="W674" s="88" t="s">
        <v>822</v>
      </c>
      <c r="X674" s="89">
        <v>8</v>
      </c>
      <c r="Y674" s="90"/>
      <c r="Z674" s="91"/>
      <c r="AA674" s="91"/>
      <c r="AB674" s="91" t="s">
        <v>166</v>
      </c>
    </row>
    <row r="675" spans="23:28" x14ac:dyDescent="0.2">
      <c r="W675" s="88" t="s">
        <v>823</v>
      </c>
      <c r="X675" s="89">
        <v>7</v>
      </c>
      <c r="Y675" s="90"/>
      <c r="Z675" s="91"/>
      <c r="AA675" s="91"/>
      <c r="AB675" s="91" t="s">
        <v>166</v>
      </c>
    </row>
    <row r="676" spans="23:28" x14ac:dyDescent="0.2">
      <c r="W676" s="88" t="s">
        <v>824</v>
      </c>
      <c r="X676" s="89">
        <v>7</v>
      </c>
      <c r="Y676" s="90"/>
      <c r="Z676" s="91"/>
      <c r="AA676" s="91"/>
      <c r="AB676" s="91" t="s">
        <v>166</v>
      </c>
    </row>
    <row r="677" spans="23:28" x14ac:dyDescent="0.2">
      <c r="W677" s="88" t="s">
        <v>825</v>
      </c>
      <c r="X677" s="89">
        <v>6</v>
      </c>
      <c r="Y677" s="90" t="s">
        <v>48</v>
      </c>
      <c r="Z677" s="91"/>
      <c r="AA677" s="91" t="s">
        <v>48</v>
      </c>
      <c r="AB677" s="91" t="s">
        <v>171</v>
      </c>
    </row>
    <row r="678" spans="23:28" x14ac:dyDescent="0.2">
      <c r="W678" s="88" t="s">
        <v>826</v>
      </c>
      <c r="X678" s="89">
        <v>5</v>
      </c>
      <c r="Y678" s="90"/>
      <c r="Z678" s="91"/>
      <c r="AA678" s="91"/>
      <c r="AB678" s="91" t="s">
        <v>166</v>
      </c>
    </row>
    <row r="679" spans="23:28" x14ac:dyDescent="0.2">
      <c r="W679" s="88" t="s">
        <v>827</v>
      </c>
      <c r="X679" s="89">
        <v>4</v>
      </c>
      <c r="Y679" s="90"/>
      <c r="Z679" s="91"/>
      <c r="AA679" s="91"/>
      <c r="AB679" s="91" t="s">
        <v>166</v>
      </c>
    </row>
    <row r="680" spans="23:28" x14ac:dyDescent="0.2">
      <c r="W680" s="88" t="s">
        <v>828</v>
      </c>
      <c r="X680" s="89">
        <v>9</v>
      </c>
      <c r="Y680" s="90"/>
      <c r="Z680" s="91"/>
      <c r="AA680" s="91"/>
      <c r="AB680" s="91" t="s">
        <v>166</v>
      </c>
    </row>
    <row r="681" spans="23:28" x14ac:dyDescent="0.2">
      <c r="W681" s="88" t="s">
        <v>829</v>
      </c>
      <c r="X681" s="89">
        <v>9</v>
      </c>
      <c r="Y681" s="90"/>
      <c r="Z681" s="91"/>
      <c r="AA681" s="91"/>
      <c r="AB681" s="91" t="s">
        <v>166</v>
      </c>
    </row>
    <row r="682" spans="23:28" x14ac:dyDescent="0.2">
      <c r="W682" s="88" t="s">
        <v>830</v>
      </c>
      <c r="X682" s="89">
        <v>2</v>
      </c>
      <c r="Y682" s="90"/>
      <c r="Z682" s="91"/>
      <c r="AA682" s="91"/>
      <c r="AB682" s="91" t="s">
        <v>166</v>
      </c>
    </row>
    <row r="683" spans="23:28" x14ac:dyDescent="0.2">
      <c r="W683" s="88" t="s">
        <v>831</v>
      </c>
      <c r="X683" s="89">
        <v>8</v>
      </c>
      <c r="Y683" s="90"/>
      <c r="Z683" s="91" t="s">
        <v>48</v>
      </c>
      <c r="AA683" s="91"/>
      <c r="AB683" s="91" t="s">
        <v>183</v>
      </c>
    </row>
    <row r="684" spans="23:28" x14ac:dyDescent="0.2">
      <c r="W684" s="88" t="s">
        <v>832</v>
      </c>
      <c r="X684" s="89">
        <v>6</v>
      </c>
      <c r="Y684" s="90"/>
      <c r="Z684" s="91"/>
      <c r="AA684" s="91"/>
      <c r="AB684" s="91" t="s">
        <v>166</v>
      </c>
    </row>
    <row r="685" spans="23:28" x14ac:dyDescent="0.2">
      <c r="W685" s="88" t="s">
        <v>833</v>
      </c>
      <c r="X685" s="89">
        <v>5</v>
      </c>
      <c r="Y685" s="90"/>
      <c r="Z685" s="91"/>
      <c r="AA685" s="91"/>
      <c r="AB685" s="91" t="s">
        <v>166</v>
      </c>
    </row>
    <row r="686" spans="23:28" x14ac:dyDescent="0.2">
      <c r="W686" s="88" t="s">
        <v>834</v>
      </c>
      <c r="X686" s="94" t="s">
        <v>257</v>
      </c>
      <c r="Y686" s="90" t="s">
        <v>48</v>
      </c>
      <c r="Z686" s="91"/>
      <c r="AA686" s="91"/>
      <c r="AB686" s="91" t="s">
        <v>177</v>
      </c>
    </row>
    <row r="687" spans="23:28" x14ac:dyDescent="0.2">
      <c r="W687" s="88" t="s">
        <v>835</v>
      </c>
      <c r="X687" s="89">
        <v>6</v>
      </c>
      <c r="Y687" s="90" t="s">
        <v>48</v>
      </c>
      <c r="Z687" s="91"/>
      <c r="AA687" s="91"/>
      <c r="AB687" s="91" t="s">
        <v>177</v>
      </c>
    </row>
    <row r="688" spans="23:28" x14ac:dyDescent="0.2">
      <c r="W688" s="88" t="s">
        <v>836</v>
      </c>
      <c r="X688" s="89">
        <v>8</v>
      </c>
      <c r="Y688" s="90"/>
      <c r="Z688" s="91"/>
      <c r="AA688" s="91"/>
      <c r="AB688" s="91" t="s">
        <v>166</v>
      </c>
    </row>
    <row r="689" spans="23:28" x14ac:dyDescent="0.2">
      <c r="W689" s="88" t="s">
        <v>837</v>
      </c>
      <c r="X689" s="89">
        <v>7</v>
      </c>
      <c r="Y689" s="90"/>
      <c r="Z689" s="91"/>
      <c r="AA689" s="91"/>
      <c r="AB689" s="91" t="s">
        <v>166</v>
      </c>
    </row>
    <row r="690" spans="23:28" x14ac:dyDescent="0.2">
      <c r="W690" s="88" t="s">
        <v>838</v>
      </c>
      <c r="X690" s="89">
        <v>7</v>
      </c>
      <c r="Y690" s="90"/>
      <c r="Z690" s="91"/>
      <c r="AA690" s="91"/>
      <c r="AB690" s="91" t="s">
        <v>166</v>
      </c>
    </row>
    <row r="691" spans="23:28" x14ac:dyDescent="0.2">
      <c r="W691" s="88" t="s">
        <v>839</v>
      </c>
      <c r="X691" s="89">
        <v>8</v>
      </c>
      <c r="Y691" s="90"/>
      <c r="Z691" s="91"/>
      <c r="AA691" s="91"/>
      <c r="AB691" s="91" t="s">
        <v>166</v>
      </c>
    </row>
    <row r="692" spans="23:28" x14ac:dyDescent="0.2">
      <c r="W692" s="88" t="s">
        <v>840</v>
      </c>
      <c r="X692" s="89">
        <v>5</v>
      </c>
      <c r="Y692" s="90"/>
      <c r="Z692" s="91"/>
      <c r="AA692" s="91"/>
      <c r="AB692" s="91" t="s">
        <v>166</v>
      </c>
    </row>
    <row r="693" spans="23:28" x14ac:dyDescent="0.2">
      <c r="W693" s="88" t="s">
        <v>841</v>
      </c>
      <c r="X693" s="89">
        <v>6</v>
      </c>
      <c r="Y693" s="90"/>
      <c r="Z693" s="91"/>
      <c r="AA693" s="91"/>
      <c r="AB693" s="91" t="s">
        <v>166</v>
      </c>
    </row>
    <row r="694" spans="23:28" x14ac:dyDescent="0.2">
      <c r="W694" s="88" t="s">
        <v>842</v>
      </c>
      <c r="X694" s="89">
        <v>8</v>
      </c>
      <c r="Y694" s="90"/>
      <c r="Z694" s="91"/>
      <c r="AA694" s="91"/>
      <c r="AB694" s="91" t="s">
        <v>166</v>
      </c>
    </row>
    <row r="695" spans="23:28" x14ac:dyDescent="0.2">
      <c r="W695" s="88" t="s">
        <v>843</v>
      </c>
      <c r="X695" s="89">
        <v>7</v>
      </c>
      <c r="Y695" s="90"/>
      <c r="Z695" s="91"/>
      <c r="AA695" s="91"/>
      <c r="AB695" s="91" t="s">
        <v>166</v>
      </c>
    </row>
    <row r="696" spans="23:28" x14ac:dyDescent="0.2">
      <c r="W696" s="88" t="s">
        <v>844</v>
      </c>
      <c r="X696" s="89">
        <v>5</v>
      </c>
      <c r="Y696" s="90" t="s">
        <v>48</v>
      </c>
      <c r="Z696" s="91"/>
      <c r="AA696" s="91"/>
      <c r="AB696" s="91" t="s">
        <v>177</v>
      </c>
    </row>
    <row r="697" spans="23:28" x14ac:dyDescent="0.2">
      <c r="W697" s="88" t="s">
        <v>845</v>
      </c>
      <c r="X697" s="89">
        <v>8</v>
      </c>
      <c r="Y697" s="90"/>
      <c r="Z697" s="91"/>
      <c r="AA697" s="91"/>
      <c r="AB697" s="91" t="s">
        <v>166</v>
      </c>
    </row>
    <row r="698" spans="23:28" x14ac:dyDescent="0.2">
      <c r="W698" s="88" t="s">
        <v>846</v>
      </c>
      <c r="X698" s="89">
        <v>8</v>
      </c>
      <c r="Y698" s="90"/>
      <c r="Z698" s="91"/>
      <c r="AA698" s="91"/>
      <c r="AB698" s="91" t="s">
        <v>166</v>
      </c>
    </row>
    <row r="699" spans="23:28" x14ac:dyDescent="0.2">
      <c r="W699" s="88" t="s">
        <v>847</v>
      </c>
      <c r="X699" s="89">
        <v>5</v>
      </c>
      <c r="Y699" s="90" t="s">
        <v>48</v>
      </c>
      <c r="Z699" s="91"/>
      <c r="AA699" s="91"/>
      <c r="AB699" s="91" t="s">
        <v>177</v>
      </c>
    </row>
    <row r="700" spans="23:28" x14ac:dyDescent="0.2">
      <c r="W700" s="88" t="s">
        <v>848</v>
      </c>
      <c r="X700" s="89">
        <v>7</v>
      </c>
      <c r="Y700" s="90" t="s">
        <v>48</v>
      </c>
      <c r="Z700" s="91"/>
      <c r="AA700" s="91" t="s">
        <v>48</v>
      </c>
      <c r="AB700" s="91" t="s">
        <v>171</v>
      </c>
    </row>
    <row r="701" spans="23:28" x14ac:dyDescent="0.2">
      <c r="W701" s="88" t="s">
        <v>849</v>
      </c>
      <c r="X701" s="89">
        <v>3</v>
      </c>
      <c r="Y701" s="90"/>
      <c r="Z701" s="91"/>
      <c r="AA701" s="91"/>
      <c r="AB701" s="91" t="s">
        <v>166</v>
      </c>
    </row>
    <row r="702" spans="23:28" x14ac:dyDescent="0.2">
      <c r="W702" s="88" t="s">
        <v>850</v>
      </c>
      <c r="X702" s="89">
        <v>6</v>
      </c>
      <c r="Y702" s="90"/>
      <c r="Z702" s="91"/>
      <c r="AA702" s="91"/>
      <c r="AB702" s="91" t="s">
        <v>166</v>
      </c>
    </row>
    <row r="703" spans="23:28" x14ac:dyDescent="0.2">
      <c r="W703" s="88" t="s">
        <v>851</v>
      </c>
      <c r="X703" s="89">
        <v>9</v>
      </c>
      <c r="Y703" s="90"/>
      <c r="Z703" s="91"/>
      <c r="AA703" s="91"/>
      <c r="AB703" s="91" t="s">
        <v>166</v>
      </c>
    </row>
    <row r="704" spans="23:28" x14ac:dyDescent="0.2">
      <c r="W704" s="88" t="s">
        <v>852</v>
      </c>
      <c r="X704" s="89">
        <v>7</v>
      </c>
      <c r="Y704" s="90" t="s">
        <v>48</v>
      </c>
      <c r="Z704" s="91"/>
      <c r="AA704" s="91"/>
      <c r="AB704" s="91" t="s">
        <v>177</v>
      </c>
    </row>
    <row r="705" spans="23:28" x14ac:dyDescent="0.2">
      <c r="W705" s="88" t="s">
        <v>853</v>
      </c>
      <c r="X705" s="89">
        <v>9</v>
      </c>
      <c r="Y705" s="90"/>
      <c r="Z705" s="91"/>
      <c r="AA705" s="91"/>
      <c r="AB705" s="91" t="s">
        <v>166</v>
      </c>
    </row>
    <row r="706" spans="23:28" x14ac:dyDescent="0.2">
      <c r="W706" s="88" t="s">
        <v>854</v>
      </c>
      <c r="X706" s="89">
        <v>6</v>
      </c>
      <c r="Y706" s="90"/>
      <c r="Z706" s="91"/>
      <c r="AA706" s="91"/>
      <c r="AB706" s="91" t="s">
        <v>166</v>
      </c>
    </row>
    <row r="707" spans="23:28" x14ac:dyDescent="0.2">
      <c r="W707" s="88" t="s">
        <v>855</v>
      </c>
      <c r="X707" s="89">
        <v>7</v>
      </c>
      <c r="Y707" s="90"/>
      <c r="Z707" s="91"/>
      <c r="AA707" s="91"/>
      <c r="AB707" s="91" t="s">
        <v>166</v>
      </c>
    </row>
    <row r="708" spans="23:28" x14ac:dyDescent="0.2">
      <c r="W708" s="88" t="s">
        <v>856</v>
      </c>
      <c r="X708" s="89">
        <v>2</v>
      </c>
      <c r="Y708" s="90"/>
      <c r="Z708" s="91"/>
      <c r="AA708" s="91"/>
      <c r="AB708" s="91" t="s">
        <v>166</v>
      </c>
    </row>
    <row r="709" spans="23:28" x14ac:dyDescent="0.2">
      <c r="W709" s="88" t="s">
        <v>857</v>
      </c>
      <c r="X709" s="92" t="s">
        <v>257</v>
      </c>
      <c r="Y709" s="90"/>
      <c r="Z709" s="91" t="s">
        <v>48</v>
      </c>
      <c r="AA709" s="91"/>
      <c r="AB709" s="91" t="s">
        <v>183</v>
      </c>
    </row>
    <row r="710" spans="23:28" x14ac:dyDescent="0.2">
      <c r="W710" s="88" t="s">
        <v>858</v>
      </c>
      <c r="X710" s="89">
        <v>7</v>
      </c>
      <c r="Y710" s="90"/>
      <c r="Z710" s="91" t="s">
        <v>48</v>
      </c>
      <c r="AA710" s="91"/>
      <c r="AB710" s="91" t="s">
        <v>183</v>
      </c>
    </row>
    <row r="711" spans="23:28" x14ac:dyDescent="0.2">
      <c r="W711" s="88" t="s">
        <v>859</v>
      </c>
      <c r="X711" s="89">
        <v>7</v>
      </c>
      <c r="Y711" s="90"/>
      <c r="Z711" s="91"/>
      <c r="AA711" s="91"/>
      <c r="AB711" s="91" t="s">
        <v>166</v>
      </c>
    </row>
    <row r="712" spans="23:28" x14ac:dyDescent="0.2">
      <c r="W712" s="88" t="s">
        <v>860</v>
      </c>
      <c r="X712" s="89">
        <v>6</v>
      </c>
      <c r="Y712" s="90"/>
      <c r="Z712" s="91"/>
      <c r="AA712" s="91"/>
      <c r="AB712" s="91" t="s">
        <v>166</v>
      </c>
    </row>
    <row r="713" spans="23:28" x14ac:dyDescent="0.2">
      <c r="W713" s="88" t="s">
        <v>861</v>
      </c>
      <c r="X713" s="89">
        <v>5</v>
      </c>
      <c r="Y713" s="90"/>
      <c r="Z713" s="91"/>
      <c r="AA713" s="91"/>
      <c r="AB713" s="91" t="s">
        <v>166</v>
      </c>
    </row>
    <row r="714" spans="23:28" x14ac:dyDescent="0.2">
      <c r="W714" s="88" t="s">
        <v>862</v>
      </c>
      <c r="X714" s="89">
        <v>8</v>
      </c>
      <c r="Y714" s="90"/>
      <c r="Z714" s="91"/>
      <c r="AA714" s="91"/>
      <c r="AB714" s="91" t="s">
        <v>166</v>
      </c>
    </row>
    <row r="715" spans="23:28" x14ac:dyDescent="0.2">
      <c r="W715" s="88" t="s">
        <v>863</v>
      </c>
      <c r="X715" s="89">
        <v>8</v>
      </c>
      <c r="Y715" s="90"/>
      <c r="Z715" s="91" t="s">
        <v>48</v>
      </c>
      <c r="AA715" s="91"/>
      <c r="AB715" s="91" t="s">
        <v>183</v>
      </c>
    </row>
    <row r="716" spans="23:28" x14ac:dyDescent="0.2">
      <c r="W716" s="88" t="s">
        <v>864</v>
      </c>
      <c r="X716" s="89">
        <v>7</v>
      </c>
      <c r="Y716" s="90"/>
      <c r="Z716" s="91"/>
      <c r="AA716" s="91"/>
      <c r="AB716" s="91" t="s">
        <v>166</v>
      </c>
    </row>
    <row r="717" spans="23:28" x14ac:dyDescent="0.2">
      <c r="W717" s="88" t="s">
        <v>865</v>
      </c>
      <c r="X717" s="89">
        <v>9</v>
      </c>
      <c r="Y717" s="90" t="s">
        <v>48</v>
      </c>
      <c r="Z717" s="91"/>
      <c r="AA717" s="91" t="s">
        <v>48</v>
      </c>
      <c r="AB717" s="91" t="s">
        <v>171</v>
      </c>
    </row>
    <row r="718" spans="23:28" x14ac:dyDescent="0.2">
      <c r="W718" s="88" t="s">
        <v>866</v>
      </c>
      <c r="X718" s="89">
        <v>7</v>
      </c>
      <c r="Y718" s="90"/>
      <c r="Z718" s="91"/>
      <c r="AA718" s="91"/>
      <c r="AB718" s="91" t="s">
        <v>166</v>
      </c>
    </row>
    <row r="719" spans="23:28" x14ac:dyDescent="0.2">
      <c r="W719" s="88" t="s">
        <v>867</v>
      </c>
      <c r="X719" s="89">
        <v>5</v>
      </c>
      <c r="Y719" s="90" t="s">
        <v>48</v>
      </c>
      <c r="Z719" s="91"/>
      <c r="AA719" s="91"/>
      <c r="AB719" s="91" t="s">
        <v>177</v>
      </c>
    </row>
    <row r="720" spans="23:28" x14ac:dyDescent="0.2">
      <c r="W720" s="88" t="s">
        <v>868</v>
      </c>
      <c r="X720" s="89">
        <v>8</v>
      </c>
      <c r="Y720" s="90"/>
      <c r="Z720" s="91"/>
      <c r="AA720" s="91"/>
      <c r="AB720" s="91" t="s">
        <v>166</v>
      </c>
    </row>
    <row r="721" spans="23:28" x14ac:dyDescent="0.2">
      <c r="W721" s="88" t="s">
        <v>869</v>
      </c>
      <c r="X721" s="89">
        <v>2</v>
      </c>
      <c r="Y721" s="90"/>
      <c r="Z721" s="91"/>
      <c r="AA721" s="91"/>
      <c r="AB721" s="91" t="s">
        <v>166</v>
      </c>
    </row>
    <row r="722" spans="23:28" x14ac:dyDescent="0.2">
      <c r="W722" s="88" t="s">
        <v>870</v>
      </c>
      <c r="X722" s="89">
        <v>3</v>
      </c>
      <c r="Y722" s="90"/>
      <c r="Z722" s="91"/>
      <c r="AA722" s="91"/>
      <c r="AB722" s="91" t="s">
        <v>166</v>
      </c>
    </row>
    <row r="723" spans="23:28" x14ac:dyDescent="0.2">
      <c r="W723" s="88" t="s">
        <v>871</v>
      </c>
      <c r="X723" s="89">
        <v>3</v>
      </c>
      <c r="Y723" s="90"/>
      <c r="Z723" s="91" t="s">
        <v>48</v>
      </c>
      <c r="AA723" s="91"/>
      <c r="AB723" s="91" t="s">
        <v>183</v>
      </c>
    </row>
    <row r="724" spans="23:28" x14ac:dyDescent="0.2">
      <c r="W724" s="88" t="s">
        <v>872</v>
      </c>
      <c r="X724" s="89">
        <v>7</v>
      </c>
      <c r="Y724" s="90" t="s">
        <v>48</v>
      </c>
      <c r="Z724" s="91"/>
      <c r="AA724" s="91"/>
      <c r="AB724" s="91" t="s">
        <v>177</v>
      </c>
    </row>
    <row r="725" spans="23:28" x14ac:dyDescent="0.2">
      <c r="W725" s="88" t="s">
        <v>873</v>
      </c>
      <c r="X725" s="89">
        <v>2</v>
      </c>
      <c r="Y725" s="90"/>
      <c r="Z725" s="91"/>
      <c r="AA725" s="91"/>
      <c r="AB725" s="91" t="s">
        <v>166</v>
      </c>
    </row>
    <row r="726" spans="23:28" x14ac:dyDescent="0.2">
      <c r="W726" s="88" t="s">
        <v>874</v>
      </c>
      <c r="X726" s="89">
        <v>9</v>
      </c>
      <c r="Y726" s="90"/>
      <c r="Z726" s="91"/>
      <c r="AA726" s="91"/>
      <c r="AB726" s="91" t="s">
        <v>166</v>
      </c>
    </row>
    <row r="727" spans="23:28" x14ac:dyDescent="0.2">
      <c r="W727" s="88" t="s">
        <v>875</v>
      </c>
      <c r="X727" s="89">
        <v>3</v>
      </c>
      <c r="Y727" s="90" t="s">
        <v>48</v>
      </c>
      <c r="Z727" s="91"/>
      <c r="AA727" s="91"/>
      <c r="AB727" s="91" t="s">
        <v>177</v>
      </c>
    </row>
    <row r="728" spans="23:28" x14ac:dyDescent="0.2">
      <c r="W728" s="88" t="s">
        <v>876</v>
      </c>
      <c r="X728" s="89">
        <v>6</v>
      </c>
      <c r="Y728" s="90"/>
      <c r="Z728" s="91"/>
      <c r="AA728" s="91"/>
      <c r="AB728" s="91" t="s">
        <v>166</v>
      </c>
    </row>
    <row r="729" spans="23:28" x14ac:dyDescent="0.2">
      <c r="W729" s="88" t="s">
        <v>877</v>
      </c>
      <c r="X729" s="89">
        <v>5</v>
      </c>
      <c r="Y729" s="90" t="s">
        <v>48</v>
      </c>
      <c r="Z729" s="91"/>
      <c r="AA729" s="91"/>
      <c r="AB729" s="91" t="s">
        <v>177</v>
      </c>
    </row>
    <row r="730" spans="23:28" x14ac:dyDescent="0.2">
      <c r="W730" s="88" t="s">
        <v>878</v>
      </c>
      <c r="X730" s="89">
        <v>8</v>
      </c>
      <c r="Y730" s="90" t="s">
        <v>48</v>
      </c>
      <c r="Z730" s="91"/>
      <c r="AA730" s="91"/>
      <c r="AB730" s="91" t="s">
        <v>177</v>
      </c>
    </row>
    <row r="731" spans="23:28" x14ac:dyDescent="0.2">
      <c r="W731" s="88" t="s">
        <v>879</v>
      </c>
      <c r="X731" s="89">
        <v>7</v>
      </c>
      <c r="Y731" s="90" t="s">
        <v>48</v>
      </c>
      <c r="Z731" s="91"/>
      <c r="AA731" s="91"/>
      <c r="AB731" s="91" t="s">
        <v>177</v>
      </c>
    </row>
    <row r="732" spans="23:28" x14ac:dyDescent="0.2">
      <c r="W732" s="88" t="s">
        <v>880</v>
      </c>
      <c r="X732" s="89">
        <v>9</v>
      </c>
      <c r="Y732" s="90"/>
      <c r="Z732" s="91"/>
      <c r="AA732" s="91"/>
      <c r="AB732" s="91" t="s">
        <v>166</v>
      </c>
    </row>
    <row r="733" spans="23:28" x14ac:dyDescent="0.2">
      <c r="W733" s="88" t="s">
        <v>881</v>
      </c>
      <c r="X733" s="89">
        <v>6</v>
      </c>
      <c r="Y733" s="90" t="s">
        <v>48</v>
      </c>
      <c r="Z733" s="91"/>
      <c r="AA733" s="91"/>
      <c r="AB733" s="91" t="s">
        <v>177</v>
      </c>
    </row>
    <row r="734" spans="23:28" x14ac:dyDescent="0.2">
      <c r="W734" s="88" t="s">
        <v>882</v>
      </c>
      <c r="X734" s="89">
        <v>5</v>
      </c>
      <c r="Y734" s="90"/>
      <c r="Z734" s="91"/>
      <c r="AA734" s="91"/>
      <c r="AB734" s="91" t="s">
        <v>166</v>
      </c>
    </row>
    <row r="735" spans="23:28" x14ac:dyDescent="0.2">
      <c r="W735" s="88" t="s">
        <v>883</v>
      </c>
      <c r="X735" s="89">
        <v>5</v>
      </c>
      <c r="Y735" s="90"/>
      <c r="Z735" s="91"/>
      <c r="AA735" s="91"/>
      <c r="AB735" s="91" t="s">
        <v>166</v>
      </c>
    </row>
    <row r="736" spans="23:28" x14ac:dyDescent="0.2">
      <c r="W736" s="88" t="s">
        <v>884</v>
      </c>
      <c r="X736" s="89">
        <v>9</v>
      </c>
      <c r="Y736" s="90"/>
      <c r="Z736" s="91"/>
      <c r="AA736" s="91"/>
      <c r="AB736" s="91" t="s">
        <v>166</v>
      </c>
    </row>
    <row r="737" spans="23:28" x14ac:dyDescent="0.2">
      <c r="W737" s="88" t="s">
        <v>885</v>
      </c>
      <c r="X737" s="89">
        <v>9</v>
      </c>
      <c r="Y737" s="90"/>
      <c r="Z737" s="91"/>
      <c r="AA737" s="91"/>
      <c r="AB737" s="91" t="s">
        <v>166</v>
      </c>
    </row>
    <row r="738" spans="23:28" x14ac:dyDescent="0.2">
      <c r="W738" s="88" t="s">
        <v>886</v>
      </c>
      <c r="X738" s="89">
        <v>4</v>
      </c>
      <c r="Y738" s="90"/>
      <c r="Z738" s="91"/>
      <c r="AA738" s="91"/>
      <c r="AB738" s="91" t="s">
        <v>166</v>
      </c>
    </row>
    <row r="739" spans="23:28" x14ac:dyDescent="0.2">
      <c r="W739" s="88" t="s">
        <v>887</v>
      </c>
      <c r="X739" s="89">
        <v>2</v>
      </c>
      <c r="Y739" s="90"/>
      <c r="Z739" s="91"/>
      <c r="AA739" s="91"/>
      <c r="AB739" s="91" t="s">
        <v>166</v>
      </c>
    </row>
    <row r="740" spans="23:28" x14ac:dyDescent="0.2">
      <c r="W740" s="88" t="s">
        <v>888</v>
      </c>
      <c r="X740" s="89">
        <v>8</v>
      </c>
      <c r="Y740" s="90"/>
      <c r="Z740" s="91"/>
      <c r="AA740" s="91"/>
      <c r="AB740" s="91" t="s">
        <v>166</v>
      </c>
    </row>
    <row r="741" spans="23:28" x14ac:dyDescent="0.2">
      <c r="W741" s="88" t="s">
        <v>889</v>
      </c>
      <c r="X741" s="89">
        <v>7</v>
      </c>
      <c r="Y741" s="90"/>
      <c r="Z741" s="91"/>
      <c r="AA741" s="91"/>
      <c r="AB741" s="91" t="s">
        <v>166</v>
      </c>
    </row>
    <row r="742" spans="23:28" x14ac:dyDescent="0.2">
      <c r="W742" s="88" t="s">
        <v>890</v>
      </c>
      <c r="X742" s="89">
        <v>3</v>
      </c>
      <c r="Y742" s="90"/>
      <c r="Z742" s="91"/>
      <c r="AA742" s="91"/>
      <c r="AB742" s="91" t="s">
        <v>166</v>
      </c>
    </row>
    <row r="743" spans="23:28" x14ac:dyDescent="0.2">
      <c r="W743" s="88" t="s">
        <v>891</v>
      </c>
      <c r="X743" s="89">
        <v>8</v>
      </c>
      <c r="Y743" s="90"/>
      <c r="Z743" s="91"/>
      <c r="AA743" s="91"/>
      <c r="AB743" s="91" t="s">
        <v>166</v>
      </c>
    </row>
    <row r="744" spans="23:28" x14ac:dyDescent="0.2">
      <c r="W744" s="88" t="s">
        <v>892</v>
      </c>
      <c r="X744" s="89">
        <v>6</v>
      </c>
      <c r="Y744" s="90"/>
      <c r="Z744" s="91"/>
      <c r="AA744" s="91"/>
      <c r="AB744" s="91" t="s">
        <v>166</v>
      </c>
    </row>
    <row r="745" spans="23:28" x14ac:dyDescent="0.2">
      <c r="W745" s="88" t="s">
        <v>893</v>
      </c>
      <c r="X745" s="89">
        <v>6</v>
      </c>
      <c r="Y745" s="90"/>
      <c r="Z745" s="91"/>
      <c r="AA745" s="91"/>
      <c r="AB745" s="91" t="s">
        <v>166</v>
      </c>
    </row>
    <row r="746" spans="23:28" x14ac:dyDescent="0.2">
      <c r="W746" s="88" t="s">
        <v>894</v>
      </c>
      <c r="X746" s="89">
        <v>6</v>
      </c>
      <c r="Y746" s="90"/>
      <c r="Z746" s="91"/>
      <c r="AA746" s="91"/>
      <c r="AB746" s="91" t="s">
        <v>166</v>
      </c>
    </row>
    <row r="747" spans="23:28" x14ac:dyDescent="0.2">
      <c r="W747" s="88" t="s">
        <v>110</v>
      </c>
      <c r="X747" s="89">
        <v>3</v>
      </c>
      <c r="Y747" s="90"/>
      <c r="Z747" s="91" t="s">
        <v>48</v>
      </c>
      <c r="AA747" s="91"/>
      <c r="AB747" s="91" t="s">
        <v>183</v>
      </c>
    </row>
    <row r="748" spans="23:28" x14ac:dyDescent="0.2">
      <c r="W748" s="88" t="s">
        <v>895</v>
      </c>
      <c r="X748" s="89">
        <v>6</v>
      </c>
      <c r="Y748" s="90" t="s">
        <v>48</v>
      </c>
      <c r="Z748" s="91"/>
      <c r="AA748" s="91"/>
      <c r="AB748" s="91" t="s">
        <v>177</v>
      </c>
    </row>
    <row r="749" spans="23:28" x14ac:dyDescent="0.2">
      <c r="W749" s="88" t="s">
        <v>896</v>
      </c>
      <c r="X749" s="89">
        <v>6</v>
      </c>
      <c r="Y749" s="90" t="s">
        <v>48</v>
      </c>
      <c r="Z749" s="91"/>
      <c r="AA749" s="91"/>
      <c r="AB749" s="91" t="s">
        <v>166</v>
      </c>
    </row>
    <row r="750" spans="23:28" x14ac:dyDescent="0.2">
      <c r="W750" s="88" t="s">
        <v>897</v>
      </c>
      <c r="X750" s="89">
        <v>1</v>
      </c>
      <c r="Y750" s="90"/>
      <c r="Z750" s="91"/>
      <c r="AA750" s="91"/>
      <c r="AB750" s="91" t="s">
        <v>166</v>
      </c>
    </row>
    <row r="751" spans="23:28" x14ac:dyDescent="0.2">
      <c r="W751" s="88" t="s">
        <v>898</v>
      </c>
      <c r="X751" s="89">
        <v>9</v>
      </c>
      <c r="Y751" s="90"/>
      <c r="Z751" s="91"/>
      <c r="AA751" s="91"/>
      <c r="AB751" s="91" t="s">
        <v>166</v>
      </c>
    </row>
    <row r="752" spans="23:28" x14ac:dyDescent="0.2">
      <c r="W752" s="88" t="s">
        <v>899</v>
      </c>
      <c r="X752" s="89">
        <v>3</v>
      </c>
      <c r="Y752" s="90"/>
      <c r="Z752" s="91"/>
      <c r="AA752" s="91"/>
      <c r="AB752" s="91" t="s">
        <v>166</v>
      </c>
    </row>
    <row r="753" spans="23:28" x14ac:dyDescent="0.2">
      <c r="W753" s="88" t="s">
        <v>900</v>
      </c>
      <c r="X753" s="89">
        <v>5</v>
      </c>
      <c r="Y753" s="90"/>
      <c r="Z753" s="91"/>
      <c r="AA753" s="91"/>
      <c r="AB753" s="91" t="s">
        <v>166</v>
      </c>
    </row>
    <row r="754" spans="23:28" x14ac:dyDescent="0.2">
      <c r="W754" s="88" t="s">
        <v>901</v>
      </c>
      <c r="X754" s="89">
        <v>5</v>
      </c>
      <c r="Y754" s="90"/>
      <c r="Z754" s="91"/>
      <c r="AA754" s="91"/>
      <c r="AB754" s="91" t="s">
        <v>166</v>
      </c>
    </row>
    <row r="755" spans="23:28" x14ac:dyDescent="0.2">
      <c r="W755" s="88" t="s">
        <v>902</v>
      </c>
      <c r="X755" s="89">
        <v>6</v>
      </c>
      <c r="Y755" s="90"/>
      <c r="Z755" s="91"/>
      <c r="AA755" s="91"/>
      <c r="AB755" s="91" t="s">
        <v>166</v>
      </c>
    </row>
    <row r="756" spans="23:28" x14ac:dyDescent="0.2">
      <c r="W756" s="88" t="s">
        <v>903</v>
      </c>
      <c r="X756" s="89">
        <v>8</v>
      </c>
      <c r="Y756" s="90" t="s">
        <v>48</v>
      </c>
      <c r="Z756" s="91"/>
      <c r="AA756" s="91"/>
      <c r="AB756" s="91" t="s">
        <v>177</v>
      </c>
    </row>
    <row r="757" spans="23:28" x14ac:dyDescent="0.2">
      <c r="W757" s="88" t="s">
        <v>904</v>
      </c>
      <c r="X757" s="89">
        <v>8</v>
      </c>
      <c r="Y757" s="90"/>
      <c r="Z757" s="91"/>
      <c r="AA757" s="91"/>
      <c r="AB757" s="91" t="s">
        <v>166</v>
      </c>
    </row>
    <row r="758" spans="23:28" x14ac:dyDescent="0.2">
      <c r="W758" s="88" t="s">
        <v>905</v>
      </c>
      <c r="X758" s="89">
        <v>7</v>
      </c>
      <c r="Y758" s="90"/>
      <c r="Z758" s="91"/>
      <c r="AA758" s="91"/>
      <c r="AB758" s="91" t="s">
        <v>166</v>
      </c>
    </row>
    <row r="759" spans="23:28" x14ac:dyDescent="0.2">
      <c r="W759" s="88" t="s">
        <v>906</v>
      </c>
      <c r="X759" s="89">
        <v>6</v>
      </c>
      <c r="Y759" s="90"/>
      <c r="Z759" s="91"/>
      <c r="AA759" s="91"/>
      <c r="AB759" s="91" t="s">
        <v>166</v>
      </c>
    </row>
    <row r="760" spans="23:28" x14ac:dyDescent="0.2">
      <c r="W760" s="88" t="s">
        <v>907</v>
      </c>
      <c r="X760" s="89">
        <v>3</v>
      </c>
      <c r="Y760" s="90" t="s">
        <v>48</v>
      </c>
      <c r="Z760" s="91"/>
      <c r="AA760" s="91"/>
      <c r="AB760" s="91" t="s">
        <v>177</v>
      </c>
    </row>
    <row r="761" spans="23:28" x14ac:dyDescent="0.2">
      <c r="W761" s="88" t="s">
        <v>908</v>
      </c>
      <c r="X761" s="89">
        <v>8</v>
      </c>
      <c r="Y761" s="90"/>
      <c r="Z761" s="91"/>
      <c r="AA761" s="91"/>
      <c r="AB761" s="91" t="s">
        <v>166</v>
      </c>
    </row>
    <row r="762" spans="23:28" x14ac:dyDescent="0.2">
      <c r="W762" s="88" t="s">
        <v>909</v>
      </c>
      <c r="X762" s="89">
        <v>4</v>
      </c>
      <c r="Y762" s="90"/>
      <c r="Z762" s="91"/>
      <c r="AA762" s="91"/>
      <c r="AB762" s="91" t="s">
        <v>166</v>
      </c>
    </row>
    <row r="763" spans="23:28" x14ac:dyDescent="0.2">
      <c r="W763" s="88" t="s">
        <v>107</v>
      </c>
      <c r="X763" s="89">
        <v>6</v>
      </c>
      <c r="Y763" s="90" t="s">
        <v>48</v>
      </c>
      <c r="Z763" s="91"/>
      <c r="AA763" s="91"/>
      <c r="AB763" s="91" t="s">
        <v>166</v>
      </c>
    </row>
    <row r="764" spans="23:28" x14ac:dyDescent="0.2">
      <c r="W764" s="88" t="s">
        <v>910</v>
      </c>
      <c r="X764" s="89">
        <v>9</v>
      </c>
      <c r="Y764" s="90"/>
      <c r="Z764" s="91"/>
      <c r="AA764" s="91"/>
      <c r="AB764" s="91" t="s">
        <v>166</v>
      </c>
    </row>
    <row r="765" spans="23:28" x14ac:dyDescent="0.2">
      <c r="W765" s="88" t="s">
        <v>911</v>
      </c>
      <c r="X765" s="89">
        <v>7</v>
      </c>
      <c r="Y765" s="90" t="s">
        <v>48</v>
      </c>
      <c r="Z765" s="91"/>
      <c r="AA765" s="91"/>
      <c r="AB765" s="91" t="s">
        <v>177</v>
      </c>
    </row>
    <row r="766" spans="23:28" x14ac:dyDescent="0.2">
      <c r="W766" s="88" t="s">
        <v>912</v>
      </c>
      <c r="X766" s="89">
        <v>3</v>
      </c>
      <c r="Y766" s="90"/>
      <c r="Z766" s="91"/>
      <c r="AA766" s="91"/>
      <c r="AB766" s="91" t="s">
        <v>166</v>
      </c>
    </row>
    <row r="767" spans="23:28" x14ac:dyDescent="0.2">
      <c r="W767" s="88" t="s">
        <v>913</v>
      </c>
      <c r="X767" s="89">
        <v>5</v>
      </c>
      <c r="Y767" s="90"/>
      <c r="Z767" s="91"/>
      <c r="AA767" s="91"/>
      <c r="AB767" s="91" t="s">
        <v>166</v>
      </c>
    </row>
    <row r="768" spans="23:28" x14ac:dyDescent="0.2">
      <c r="W768" s="88" t="s">
        <v>914</v>
      </c>
      <c r="X768" s="89">
        <v>5</v>
      </c>
      <c r="Y768" s="90"/>
      <c r="Z768" s="91"/>
      <c r="AA768" s="91"/>
      <c r="AB768" s="91" t="s">
        <v>166</v>
      </c>
    </row>
    <row r="769" spans="23:28" x14ac:dyDescent="0.2">
      <c r="W769" s="88" t="s">
        <v>915</v>
      </c>
      <c r="X769" s="89">
        <v>7</v>
      </c>
      <c r="Y769" s="90" t="s">
        <v>48</v>
      </c>
      <c r="Z769" s="91"/>
      <c r="AA769" s="91"/>
      <c r="AB769" s="91" t="s">
        <v>177</v>
      </c>
    </row>
    <row r="770" spans="23:28" x14ac:dyDescent="0.2">
      <c r="W770" s="88" t="s">
        <v>916</v>
      </c>
      <c r="X770" s="89">
        <v>6</v>
      </c>
      <c r="Y770" s="90" t="s">
        <v>48</v>
      </c>
      <c r="Z770" s="91"/>
      <c r="AA770" s="91"/>
      <c r="AB770" s="91" t="s">
        <v>177</v>
      </c>
    </row>
    <row r="771" spans="23:28" x14ac:dyDescent="0.2">
      <c r="W771" s="88" t="s">
        <v>917</v>
      </c>
      <c r="X771" s="89">
        <v>1</v>
      </c>
      <c r="Y771" s="90"/>
      <c r="Z771" s="91"/>
      <c r="AA771" s="91"/>
      <c r="AB771" s="91" t="s">
        <v>166</v>
      </c>
    </row>
    <row r="772" spans="23:28" x14ac:dyDescent="0.2">
      <c r="W772" s="88" t="s">
        <v>918</v>
      </c>
      <c r="X772" s="89">
        <v>8</v>
      </c>
      <c r="Y772" s="90"/>
      <c r="Z772" s="91"/>
      <c r="AA772" s="91"/>
      <c r="AB772" s="91" t="s">
        <v>166</v>
      </c>
    </row>
    <row r="773" spans="23:28" x14ac:dyDescent="0.2">
      <c r="W773" s="88" t="s">
        <v>919</v>
      </c>
      <c r="X773" s="89">
        <v>2</v>
      </c>
      <c r="Y773" s="90"/>
      <c r="Z773" s="91"/>
      <c r="AA773" s="91"/>
      <c r="AB773" s="91" t="s">
        <v>166</v>
      </c>
    </row>
    <row r="774" spans="23:28" x14ac:dyDescent="0.2">
      <c r="W774" s="88" t="s">
        <v>920</v>
      </c>
      <c r="X774" s="89">
        <v>8</v>
      </c>
      <c r="Y774" s="90"/>
      <c r="Z774" s="91"/>
      <c r="AA774" s="91"/>
      <c r="AB774" s="91" t="s">
        <v>166</v>
      </c>
    </row>
    <row r="775" spans="23:28" x14ac:dyDescent="0.2">
      <c r="W775" s="88" t="s">
        <v>921</v>
      </c>
      <c r="X775" s="89">
        <v>5</v>
      </c>
      <c r="Y775" s="90"/>
      <c r="Z775" s="91"/>
      <c r="AA775" s="91"/>
      <c r="AB775" s="91" t="s">
        <v>166</v>
      </c>
    </row>
    <row r="776" spans="23:28" x14ac:dyDescent="0.2">
      <c r="W776" s="88" t="s">
        <v>922</v>
      </c>
      <c r="X776" s="89">
        <v>3</v>
      </c>
      <c r="Y776" s="90"/>
      <c r="Z776" s="91"/>
      <c r="AA776" s="91"/>
      <c r="AB776" s="91" t="s">
        <v>166</v>
      </c>
    </row>
    <row r="777" spans="23:28" x14ac:dyDescent="0.2">
      <c r="W777" s="88" t="s">
        <v>923</v>
      </c>
      <c r="X777" s="89">
        <v>6</v>
      </c>
      <c r="Y777" s="90"/>
      <c r="Z777" s="91"/>
      <c r="AA777" s="91"/>
      <c r="AB777" s="91" t="s">
        <v>166</v>
      </c>
    </row>
    <row r="778" spans="23:28" x14ac:dyDescent="0.2">
      <c r="W778" s="88" t="s">
        <v>924</v>
      </c>
      <c r="X778" s="89">
        <v>8</v>
      </c>
      <c r="Y778" s="90"/>
      <c r="Z778" s="91"/>
      <c r="AA778" s="91"/>
      <c r="AB778" s="91" t="s">
        <v>166</v>
      </c>
    </row>
    <row r="779" spans="23:28" x14ac:dyDescent="0.2">
      <c r="W779" s="88" t="s">
        <v>925</v>
      </c>
      <c r="X779" s="89">
        <v>8</v>
      </c>
      <c r="Y779" s="90" t="s">
        <v>48</v>
      </c>
      <c r="Z779" s="91"/>
      <c r="AA779" s="91"/>
      <c r="AB779" s="91" t="s">
        <v>177</v>
      </c>
    </row>
    <row r="780" spans="23:28" x14ac:dyDescent="0.2">
      <c r="W780" s="88" t="s">
        <v>926</v>
      </c>
      <c r="X780" s="89">
        <v>8</v>
      </c>
      <c r="Y780" s="90"/>
      <c r="Z780" s="91"/>
      <c r="AA780" s="91"/>
      <c r="AB780" s="91" t="s">
        <v>166</v>
      </c>
    </row>
    <row r="781" spans="23:28" x14ac:dyDescent="0.2">
      <c r="W781" s="88" t="s">
        <v>927</v>
      </c>
      <c r="X781" s="89">
        <v>5</v>
      </c>
      <c r="Y781" s="90" t="s">
        <v>48</v>
      </c>
      <c r="Z781" s="91"/>
      <c r="AA781" s="91"/>
      <c r="AB781" s="91" t="s">
        <v>177</v>
      </c>
    </row>
    <row r="782" spans="23:28" x14ac:dyDescent="0.2">
      <c r="W782" s="88" t="s">
        <v>928</v>
      </c>
      <c r="X782" s="89">
        <v>3</v>
      </c>
      <c r="Y782" s="90"/>
      <c r="Z782" s="91" t="s">
        <v>48</v>
      </c>
      <c r="AA782" s="91"/>
      <c r="AB782" s="91" t="s">
        <v>183</v>
      </c>
    </row>
    <row r="783" spans="23:28" x14ac:dyDescent="0.2">
      <c r="W783" s="88" t="s">
        <v>929</v>
      </c>
      <c r="X783" s="89">
        <v>5</v>
      </c>
      <c r="Y783" s="90"/>
      <c r="Z783" s="91" t="s">
        <v>48</v>
      </c>
      <c r="AA783" s="91"/>
      <c r="AB783" s="91" t="s">
        <v>183</v>
      </c>
    </row>
    <row r="784" spans="23:28" x14ac:dyDescent="0.2">
      <c r="W784" s="88" t="s">
        <v>930</v>
      </c>
      <c r="X784" s="89">
        <v>4</v>
      </c>
      <c r="Y784" s="90" t="s">
        <v>48</v>
      </c>
      <c r="Z784" s="91"/>
      <c r="AA784" s="91"/>
      <c r="AB784" s="91" t="s">
        <v>177</v>
      </c>
    </row>
    <row r="785" spans="23:28" x14ac:dyDescent="0.2">
      <c r="W785" s="88" t="s">
        <v>931</v>
      </c>
      <c r="X785" s="89">
        <v>7</v>
      </c>
      <c r="Y785" s="90"/>
      <c r="Z785" s="91"/>
      <c r="AA785" s="91"/>
      <c r="AB785" s="91" t="s">
        <v>166</v>
      </c>
    </row>
    <row r="786" spans="23:28" x14ac:dyDescent="0.2">
      <c r="W786" s="88" t="s">
        <v>932</v>
      </c>
      <c r="X786" s="89">
        <v>8</v>
      </c>
      <c r="Y786" s="90"/>
      <c r="Z786" s="91"/>
      <c r="AA786" s="91"/>
      <c r="AB786" s="91" t="s">
        <v>166</v>
      </c>
    </row>
    <row r="787" spans="23:28" x14ac:dyDescent="0.2">
      <c r="W787" s="88" t="s">
        <v>933</v>
      </c>
      <c r="X787" s="92" t="s">
        <v>257</v>
      </c>
      <c r="Y787" s="90"/>
      <c r="Z787" s="91" t="s">
        <v>48</v>
      </c>
      <c r="AA787" s="91"/>
      <c r="AB787" s="91" t="s">
        <v>166</v>
      </c>
    </row>
    <row r="788" spans="23:28" x14ac:dyDescent="0.2">
      <c r="W788" s="88" t="s">
        <v>934</v>
      </c>
      <c r="X788" s="92" t="s">
        <v>257</v>
      </c>
      <c r="Y788" s="90"/>
      <c r="Z788" s="91"/>
      <c r="AA788" s="91"/>
      <c r="AB788" s="91" t="s">
        <v>166</v>
      </c>
    </row>
    <row r="789" spans="23:28" x14ac:dyDescent="0.2">
      <c r="W789" s="88" t="s">
        <v>935</v>
      </c>
      <c r="X789" s="89">
        <v>8</v>
      </c>
      <c r="Y789" s="90"/>
      <c r="Z789" s="91"/>
      <c r="AA789" s="91"/>
      <c r="AB789" s="91" t="s">
        <v>166</v>
      </c>
    </row>
    <row r="790" spans="23:28" x14ac:dyDescent="0.2">
      <c r="W790" s="88" t="s">
        <v>936</v>
      </c>
      <c r="X790" s="89">
        <v>7</v>
      </c>
      <c r="Y790" s="90"/>
      <c r="Z790" s="91"/>
      <c r="AA790" s="91"/>
      <c r="AB790" s="91" t="s">
        <v>166</v>
      </c>
    </row>
    <row r="791" spans="23:28" x14ac:dyDescent="0.2">
      <c r="W791" s="88" t="s">
        <v>937</v>
      </c>
      <c r="X791" s="89">
        <v>8</v>
      </c>
      <c r="Y791" s="90" t="s">
        <v>48</v>
      </c>
      <c r="Z791" s="91"/>
      <c r="AA791" s="91"/>
      <c r="AB791" s="91" t="s">
        <v>177</v>
      </c>
    </row>
    <row r="792" spans="23:28" x14ac:dyDescent="0.2">
      <c r="W792" s="88" t="s">
        <v>938</v>
      </c>
      <c r="X792" s="89">
        <v>8</v>
      </c>
      <c r="Y792" s="90"/>
      <c r="Z792" s="91"/>
      <c r="AA792" s="91"/>
      <c r="AB792" s="91" t="s">
        <v>166</v>
      </c>
    </row>
    <row r="793" spans="23:28" x14ac:dyDescent="0.2">
      <c r="W793" s="88" t="s">
        <v>939</v>
      </c>
      <c r="X793" s="89">
        <v>7</v>
      </c>
      <c r="Y793" s="90" t="s">
        <v>48</v>
      </c>
      <c r="Z793" s="91"/>
      <c r="AA793" s="91"/>
      <c r="AB793" s="91" t="s">
        <v>177</v>
      </c>
    </row>
    <row r="794" spans="23:28" x14ac:dyDescent="0.2">
      <c r="W794" s="88" t="s">
        <v>940</v>
      </c>
      <c r="X794" s="89">
        <v>5</v>
      </c>
      <c r="Y794" s="90"/>
      <c r="Z794" s="91"/>
      <c r="AA794" s="91"/>
      <c r="AB794" s="91" t="s">
        <v>166</v>
      </c>
    </row>
    <row r="795" spans="23:28" x14ac:dyDescent="0.2">
      <c r="W795" s="88" t="s">
        <v>941</v>
      </c>
      <c r="X795" s="89">
        <v>5</v>
      </c>
      <c r="Y795" s="90"/>
      <c r="Z795" s="91" t="s">
        <v>48</v>
      </c>
      <c r="AA795" s="91"/>
      <c r="AB795" s="91" t="s">
        <v>183</v>
      </c>
    </row>
    <row r="796" spans="23:28" x14ac:dyDescent="0.2">
      <c r="W796" s="88" t="s">
        <v>942</v>
      </c>
      <c r="X796" s="89">
        <v>4</v>
      </c>
      <c r="Y796" s="90"/>
      <c r="Z796" s="91" t="s">
        <v>48</v>
      </c>
      <c r="AA796" s="91"/>
      <c r="AB796" s="91" t="s">
        <v>183</v>
      </c>
    </row>
    <row r="797" spans="23:28" x14ac:dyDescent="0.2">
      <c r="W797" s="88" t="s">
        <v>943</v>
      </c>
      <c r="X797" s="89">
        <v>7</v>
      </c>
      <c r="Y797" s="90"/>
      <c r="Z797" s="91"/>
      <c r="AA797" s="91"/>
      <c r="AB797" s="91" t="s">
        <v>166</v>
      </c>
    </row>
    <row r="798" spans="23:28" x14ac:dyDescent="0.2">
      <c r="W798" s="88" t="s">
        <v>944</v>
      </c>
      <c r="X798" s="89">
        <v>9</v>
      </c>
      <c r="Y798" s="90"/>
      <c r="Z798" s="91"/>
      <c r="AA798" s="91"/>
      <c r="AB798" s="91" t="s">
        <v>166</v>
      </c>
    </row>
    <row r="799" spans="23:28" x14ac:dyDescent="0.2">
      <c r="W799" s="88" t="s">
        <v>945</v>
      </c>
      <c r="X799" s="89">
        <v>2</v>
      </c>
      <c r="Y799" s="90"/>
      <c r="Z799" s="91"/>
      <c r="AA799" s="91"/>
      <c r="AB799" s="91" t="s">
        <v>166</v>
      </c>
    </row>
    <row r="800" spans="23:28" x14ac:dyDescent="0.2">
      <c r="W800" s="88" t="s">
        <v>946</v>
      </c>
      <c r="X800" s="89">
        <v>2</v>
      </c>
      <c r="Y800" s="90"/>
      <c r="Z800" s="91"/>
      <c r="AA800" s="91"/>
      <c r="AB800" s="91" t="s">
        <v>166</v>
      </c>
    </row>
    <row r="801" spans="23:28" x14ac:dyDescent="0.2">
      <c r="W801" s="88" t="s">
        <v>947</v>
      </c>
      <c r="X801" s="89">
        <v>8</v>
      </c>
      <c r="Y801" s="90"/>
      <c r="Z801" s="91"/>
      <c r="AA801" s="91"/>
      <c r="AB801" s="91" t="s">
        <v>166</v>
      </c>
    </row>
    <row r="802" spans="23:28" x14ac:dyDescent="0.2">
      <c r="W802" s="88" t="s">
        <v>948</v>
      </c>
      <c r="X802" s="89">
        <v>9</v>
      </c>
      <c r="Y802" s="90"/>
      <c r="Z802" s="91"/>
      <c r="AA802" s="91"/>
      <c r="AB802" s="91" t="s">
        <v>166</v>
      </c>
    </row>
    <row r="803" spans="23:28" x14ac:dyDescent="0.2">
      <c r="W803" s="88" t="s">
        <v>949</v>
      </c>
      <c r="X803" s="89">
        <v>8</v>
      </c>
      <c r="Y803" s="90"/>
      <c r="Z803" s="91"/>
      <c r="AA803" s="91"/>
      <c r="AB803" s="91" t="s">
        <v>166</v>
      </c>
    </row>
    <row r="804" spans="23:28" x14ac:dyDescent="0.2">
      <c r="W804" s="88" t="s">
        <v>950</v>
      </c>
      <c r="X804" s="89">
        <v>3</v>
      </c>
      <c r="Y804" s="90"/>
      <c r="Z804" s="91" t="s">
        <v>48</v>
      </c>
      <c r="AA804" s="91"/>
      <c r="AB804" s="91" t="s">
        <v>183</v>
      </c>
    </row>
    <row r="805" spans="23:28" x14ac:dyDescent="0.2">
      <c r="W805" s="88" t="s">
        <v>951</v>
      </c>
      <c r="X805" s="89">
        <v>8</v>
      </c>
      <c r="Y805" s="90" t="s">
        <v>48</v>
      </c>
      <c r="Z805" s="91"/>
      <c r="AA805" s="91"/>
      <c r="AB805" s="91" t="s">
        <v>177</v>
      </c>
    </row>
    <row r="806" spans="23:28" x14ac:dyDescent="0.2">
      <c r="W806" s="88" t="s">
        <v>952</v>
      </c>
      <c r="X806" s="89">
        <v>5</v>
      </c>
      <c r="Y806" s="90"/>
      <c r="Z806" s="91" t="s">
        <v>48</v>
      </c>
      <c r="AA806" s="91"/>
      <c r="AB806" s="91" t="s">
        <v>183</v>
      </c>
    </row>
    <row r="807" spans="23:28" x14ac:dyDescent="0.2">
      <c r="W807" s="88" t="s">
        <v>953</v>
      </c>
      <c r="X807" s="89">
        <v>4</v>
      </c>
      <c r="Y807" s="90"/>
      <c r="Z807" s="91"/>
      <c r="AA807" s="91"/>
      <c r="AB807" s="91" t="s">
        <v>166</v>
      </c>
    </row>
    <row r="808" spans="23:28" x14ac:dyDescent="0.2">
      <c r="W808" s="88" t="s">
        <v>954</v>
      </c>
      <c r="X808" s="89">
        <v>6</v>
      </c>
      <c r="Y808" s="90"/>
      <c r="Z808" s="91"/>
      <c r="AA808" s="91"/>
      <c r="AB808" s="91" t="s">
        <v>166</v>
      </c>
    </row>
    <row r="809" spans="23:28" x14ac:dyDescent="0.2">
      <c r="W809" s="88" t="s">
        <v>955</v>
      </c>
      <c r="X809" s="89">
        <v>7</v>
      </c>
      <c r="Y809" s="90"/>
      <c r="Z809" s="91"/>
      <c r="AA809" s="91"/>
      <c r="AB809" s="91" t="s">
        <v>166</v>
      </c>
    </row>
    <row r="810" spans="23:28" x14ac:dyDescent="0.2">
      <c r="W810" s="88" t="s">
        <v>956</v>
      </c>
      <c r="X810" s="89">
        <v>5</v>
      </c>
      <c r="Y810" s="90"/>
      <c r="Z810" s="91"/>
      <c r="AA810" s="91"/>
      <c r="AB810" s="91" t="s">
        <v>166</v>
      </c>
    </row>
    <row r="811" spans="23:28" x14ac:dyDescent="0.2">
      <c r="W811" s="88" t="s">
        <v>957</v>
      </c>
      <c r="X811" s="89">
        <v>7</v>
      </c>
      <c r="Y811" s="90"/>
      <c r="Z811" s="91"/>
      <c r="AA811" s="91"/>
      <c r="AB811" s="91" t="s">
        <v>166</v>
      </c>
    </row>
    <row r="812" spans="23:28" x14ac:dyDescent="0.2">
      <c r="W812" s="88" t="s">
        <v>958</v>
      </c>
      <c r="X812" s="89">
        <v>4</v>
      </c>
      <c r="Y812" s="90"/>
      <c r="Z812" s="91"/>
      <c r="AA812" s="91"/>
      <c r="AB812" s="91" t="s">
        <v>166</v>
      </c>
    </row>
    <row r="813" spans="23:28" x14ac:dyDescent="0.2">
      <c r="W813" s="88" t="s">
        <v>959</v>
      </c>
      <c r="X813" s="89">
        <v>5</v>
      </c>
      <c r="Y813" s="90"/>
      <c r="Z813" s="91"/>
      <c r="AA813" s="91"/>
      <c r="AB813" s="91" t="s">
        <v>166</v>
      </c>
    </row>
    <row r="814" spans="23:28" x14ac:dyDescent="0.2">
      <c r="W814" s="93" t="s">
        <v>960</v>
      </c>
      <c r="X814" s="95">
        <v>7</v>
      </c>
      <c r="Y814" s="90"/>
      <c r="Z814" s="91"/>
      <c r="AA814" s="91"/>
      <c r="AB814" s="91" t="s">
        <v>166</v>
      </c>
    </row>
    <row r="815" spans="23:28" x14ac:dyDescent="0.2">
      <c r="W815" s="88" t="s">
        <v>961</v>
      </c>
      <c r="X815" s="89">
        <v>7</v>
      </c>
      <c r="Y815" s="90"/>
      <c r="Z815" s="91"/>
      <c r="AA815" s="91"/>
      <c r="AB815" s="91" t="s">
        <v>166</v>
      </c>
    </row>
    <row r="816" spans="23:28" x14ac:dyDescent="0.2">
      <c r="W816" s="88" t="s">
        <v>962</v>
      </c>
      <c r="X816" s="89">
        <v>8</v>
      </c>
      <c r="Y816" s="90"/>
      <c r="Z816" s="91"/>
      <c r="AA816" s="91"/>
      <c r="AB816" s="91" t="s">
        <v>166</v>
      </c>
    </row>
    <row r="817" spans="23:28" x14ac:dyDescent="0.2">
      <c r="W817" s="88" t="s">
        <v>963</v>
      </c>
      <c r="X817" s="89">
        <v>2</v>
      </c>
      <c r="Y817" s="90"/>
      <c r="Z817" s="91" t="s">
        <v>48</v>
      </c>
      <c r="AA817" s="91"/>
      <c r="AB817" s="91" t="s">
        <v>183</v>
      </c>
    </row>
    <row r="818" spans="23:28" x14ac:dyDescent="0.2">
      <c r="W818" s="88" t="s">
        <v>964</v>
      </c>
      <c r="X818" s="89">
        <v>4</v>
      </c>
      <c r="Y818" s="90"/>
      <c r="Z818" s="91" t="s">
        <v>48</v>
      </c>
      <c r="AA818" s="91"/>
      <c r="AB818" s="91" t="s">
        <v>183</v>
      </c>
    </row>
    <row r="819" spans="23:28" x14ac:dyDescent="0.2">
      <c r="W819" s="88" t="s">
        <v>965</v>
      </c>
      <c r="X819" s="89">
        <v>5</v>
      </c>
      <c r="Y819" s="90"/>
      <c r="Z819" s="91"/>
      <c r="AA819" s="91"/>
      <c r="AB819" s="91" t="s">
        <v>166</v>
      </c>
    </row>
    <row r="820" spans="23:28" x14ac:dyDescent="0.2">
      <c r="W820" s="88" t="s">
        <v>966</v>
      </c>
      <c r="X820" s="89">
        <v>8</v>
      </c>
      <c r="Y820" s="90" t="s">
        <v>48</v>
      </c>
      <c r="Z820" s="91" t="s">
        <v>48</v>
      </c>
      <c r="AA820" s="91"/>
      <c r="AB820" s="91" t="s">
        <v>183</v>
      </c>
    </row>
    <row r="821" spans="23:28" x14ac:dyDescent="0.2">
      <c r="W821" s="88" t="s">
        <v>967</v>
      </c>
      <c r="X821" s="89">
        <v>6</v>
      </c>
      <c r="Y821" s="90" t="s">
        <v>48</v>
      </c>
      <c r="Z821" s="91"/>
      <c r="AA821" s="91"/>
      <c r="AB821" s="91" t="s">
        <v>177</v>
      </c>
    </row>
    <row r="822" spans="23:28" x14ac:dyDescent="0.2">
      <c r="W822" s="88" t="s">
        <v>968</v>
      </c>
      <c r="X822" s="89">
        <v>7</v>
      </c>
      <c r="Y822" s="90"/>
      <c r="Z822" s="91"/>
      <c r="AA822" s="91"/>
      <c r="AB822" s="91" t="s">
        <v>166</v>
      </c>
    </row>
    <row r="823" spans="23:28" x14ac:dyDescent="0.2">
      <c r="W823" s="88" t="s">
        <v>969</v>
      </c>
      <c r="X823" s="89">
        <v>6</v>
      </c>
      <c r="Y823" s="90"/>
      <c r="Z823" s="91"/>
      <c r="AA823" s="91"/>
      <c r="AB823" s="91" t="s">
        <v>166</v>
      </c>
    </row>
    <row r="824" spans="23:28" x14ac:dyDescent="0.2">
      <c r="W824" s="88" t="s">
        <v>970</v>
      </c>
      <c r="X824" s="89">
        <v>7</v>
      </c>
      <c r="Y824" s="90" t="s">
        <v>48</v>
      </c>
      <c r="Z824" s="91"/>
      <c r="AA824" s="91"/>
      <c r="AB824" s="91" t="s">
        <v>177</v>
      </c>
    </row>
    <row r="825" spans="23:28" x14ac:dyDescent="0.2">
      <c r="W825" s="88" t="s">
        <v>971</v>
      </c>
      <c r="X825" s="89">
        <v>7</v>
      </c>
      <c r="Y825" s="90"/>
      <c r="Z825" s="91"/>
      <c r="AA825" s="91"/>
      <c r="AB825" s="91" t="s">
        <v>166</v>
      </c>
    </row>
    <row r="826" spans="23:28" x14ac:dyDescent="0.2">
      <c r="W826" s="88" t="s">
        <v>972</v>
      </c>
      <c r="X826" s="89">
        <v>4</v>
      </c>
      <c r="Y826" s="90"/>
      <c r="Z826" s="91"/>
      <c r="AA826" s="91"/>
      <c r="AB826" s="91" t="s">
        <v>166</v>
      </c>
    </row>
    <row r="827" spans="23:28" x14ac:dyDescent="0.2">
      <c r="W827" s="88" t="s">
        <v>973</v>
      </c>
      <c r="X827" s="89">
        <v>8</v>
      </c>
      <c r="Y827" s="90"/>
      <c r="Z827" s="91"/>
      <c r="AA827" s="91"/>
      <c r="AB827" s="91" t="s">
        <v>166</v>
      </c>
    </row>
    <row r="828" spans="23:28" x14ac:dyDescent="0.2">
      <c r="W828" s="88" t="s">
        <v>92</v>
      </c>
      <c r="X828" s="89">
        <v>6</v>
      </c>
      <c r="Y828" s="90" t="s">
        <v>48</v>
      </c>
      <c r="Z828" s="91"/>
      <c r="AA828" s="91"/>
      <c r="AB828" s="91" t="s">
        <v>166</v>
      </c>
    </row>
    <row r="829" spans="23:28" x14ac:dyDescent="0.2">
      <c r="W829" s="88" t="s">
        <v>974</v>
      </c>
      <c r="X829" s="89">
        <v>4</v>
      </c>
      <c r="Y829" s="90"/>
      <c r="Z829" s="91"/>
      <c r="AA829" s="91"/>
      <c r="AB829" s="91" t="s">
        <v>166</v>
      </c>
    </row>
    <row r="830" spans="23:28" x14ac:dyDescent="0.2">
      <c r="W830" s="88" t="s">
        <v>975</v>
      </c>
      <c r="X830" s="89">
        <v>6</v>
      </c>
      <c r="Y830" s="90"/>
      <c r="Z830" s="91"/>
      <c r="AA830" s="91"/>
      <c r="AB830" s="91" t="s">
        <v>166</v>
      </c>
    </row>
    <row r="831" spans="23:28" x14ac:dyDescent="0.2">
      <c r="W831" s="88" t="s">
        <v>976</v>
      </c>
      <c r="X831" s="89">
        <v>6</v>
      </c>
      <c r="Y831" s="90"/>
      <c r="Z831" s="91"/>
      <c r="AA831" s="91"/>
      <c r="AB831" s="91" t="s">
        <v>166</v>
      </c>
    </row>
    <row r="832" spans="23:28" x14ac:dyDescent="0.2">
      <c r="W832" s="88" t="s">
        <v>977</v>
      </c>
      <c r="X832" s="89">
        <v>9</v>
      </c>
      <c r="Y832" s="90"/>
      <c r="Z832" s="91"/>
      <c r="AA832" s="91"/>
      <c r="AB832" s="91" t="s">
        <v>166</v>
      </c>
    </row>
    <row r="833" spans="23:28" x14ac:dyDescent="0.2">
      <c r="W833" s="88" t="s">
        <v>978</v>
      </c>
      <c r="X833" s="89">
        <v>8</v>
      </c>
      <c r="Y833" s="90" t="s">
        <v>48</v>
      </c>
      <c r="Z833" s="91"/>
      <c r="AA833" s="91"/>
      <c r="AB833" s="91" t="s">
        <v>177</v>
      </c>
    </row>
    <row r="834" spans="23:28" x14ac:dyDescent="0.2">
      <c r="W834" s="88" t="s">
        <v>979</v>
      </c>
      <c r="X834" s="89">
        <v>9</v>
      </c>
      <c r="Y834" s="90"/>
      <c r="Z834" s="91"/>
      <c r="AA834" s="91"/>
      <c r="AB834" s="91" t="s">
        <v>166</v>
      </c>
    </row>
    <row r="835" spans="23:28" x14ac:dyDescent="0.2">
      <c r="W835" s="88" t="s">
        <v>980</v>
      </c>
      <c r="X835" s="89">
        <v>6</v>
      </c>
      <c r="Y835" s="90" t="s">
        <v>48</v>
      </c>
      <c r="Z835" s="91"/>
      <c r="AA835" s="91"/>
      <c r="AB835" s="91" t="s">
        <v>177</v>
      </c>
    </row>
    <row r="836" spans="23:28" x14ac:dyDescent="0.2">
      <c r="W836" s="88" t="s">
        <v>981</v>
      </c>
      <c r="X836" s="89">
        <v>8</v>
      </c>
      <c r="Y836" s="90"/>
      <c r="Z836" s="91"/>
      <c r="AA836" s="91"/>
      <c r="AB836" s="91" t="s">
        <v>166</v>
      </c>
    </row>
    <row r="837" spans="23:28" x14ac:dyDescent="0.2">
      <c r="W837" s="88" t="s">
        <v>982</v>
      </c>
      <c r="X837" s="89">
        <v>8</v>
      </c>
      <c r="Y837" s="90"/>
      <c r="Z837" s="91"/>
      <c r="AA837" s="91"/>
      <c r="AB837" s="91" t="s">
        <v>166</v>
      </c>
    </row>
    <row r="838" spans="23:28" x14ac:dyDescent="0.2">
      <c r="W838" s="88" t="s">
        <v>983</v>
      </c>
      <c r="X838" s="89">
        <v>9</v>
      </c>
      <c r="Y838" s="90"/>
      <c r="Z838" s="91"/>
      <c r="AA838" s="91"/>
      <c r="AB838" s="91" t="s">
        <v>166</v>
      </c>
    </row>
    <row r="839" spans="23:28" x14ac:dyDescent="0.2">
      <c r="W839" s="88" t="s">
        <v>984</v>
      </c>
      <c r="X839" s="89">
        <v>8</v>
      </c>
      <c r="Y839" s="90"/>
      <c r="Z839" s="91"/>
      <c r="AA839" s="91"/>
      <c r="AB839" s="91" t="s">
        <v>166</v>
      </c>
    </row>
    <row r="840" spans="23:28" x14ac:dyDescent="0.2">
      <c r="W840" s="88" t="s">
        <v>985</v>
      </c>
      <c r="X840" s="89">
        <v>7</v>
      </c>
      <c r="Y840" s="90" t="s">
        <v>48</v>
      </c>
      <c r="Z840" s="91"/>
      <c r="AA840" s="91"/>
      <c r="AB840" s="91" t="s">
        <v>177</v>
      </c>
    </row>
    <row r="841" spans="23:28" x14ac:dyDescent="0.2">
      <c r="W841" s="88" t="s">
        <v>986</v>
      </c>
      <c r="X841" s="89">
        <v>9</v>
      </c>
      <c r="Y841" s="90"/>
      <c r="Z841" s="91"/>
      <c r="AA841" s="91"/>
      <c r="AB841" s="91" t="s">
        <v>166</v>
      </c>
    </row>
    <row r="842" spans="23:28" x14ac:dyDescent="0.2">
      <c r="W842" s="88" t="s">
        <v>987</v>
      </c>
      <c r="X842" s="89">
        <v>8</v>
      </c>
      <c r="Y842" s="90"/>
      <c r="Z842" s="91"/>
      <c r="AA842" s="91"/>
      <c r="AB842" s="91" t="s">
        <v>166</v>
      </c>
    </row>
    <row r="843" spans="23:28" x14ac:dyDescent="0.2">
      <c r="W843" s="88" t="s">
        <v>988</v>
      </c>
      <c r="X843" s="89">
        <v>6</v>
      </c>
      <c r="Y843" s="90"/>
      <c r="Z843" s="91"/>
      <c r="AA843" s="91"/>
      <c r="AB843" s="91" t="s">
        <v>166</v>
      </c>
    </row>
    <row r="844" spans="23:28" x14ac:dyDescent="0.2">
      <c r="W844" s="88" t="s">
        <v>989</v>
      </c>
      <c r="X844" s="89">
        <v>3</v>
      </c>
      <c r="Y844" s="90"/>
      <c r="Z844" s="91"/>
      <c r="AA844" s="91"/>
      <c r="AB844" s="91" t="s">
        <v>166</v>
      </c>
    </row>
    <row r="845" spans="23:28" x14ac:dyDescent="0.2">
      <c r="W845" s="88" t="s">
        <v>990</v>
      </c>
      <c r="X845" s="89">
        <v>5</v>
      </c>
      <c r="Y845" s="90"/>
      <c r="Z845" s="91"/>
      <c r="AA845" s="91"/>
      <c r="AB845" s="91" t="s">
        <v>166</v>
      </c>
    </row>
    <row r="846" spans="23:28" x14ac:dyDescent="0.2">
      <c r="W846" s="88" t="s">
        <v>991</v>
      </c>
      <c r="X846" s="89">
        <v>6</v>
      </c>
      <c r="Y846" s="90"/>
      <c r="Z846" s="91"/>
      <c r="AA846" s="91"/>
      <c r="AB846" s="91" t="s">
        <v>166</v>
      </c>
    </row>
    <row r="847" spans="23:28" x14ac:dyDescent="0.2">
      <c r="W847" s="88" t="s">
        <v>992</v>
      </c>
      <c r="X847" s="89">
        <v>7</v>
      </c>
      <c r="Y847" s="90"/>
      <c r="Z847" s="91"/>
      <c r="AA847" s="91"/>
      <c r="AB847" s="91" t="s">
        <v>166</v>
      </c>
    </row>
    <row r="848" spans="23:28" x14ac:dyDescent="0.2">
      <c r="W848" s="88" t="s">
        <v>993</v>
      </c>
      <c r="X848" s="89">
        <v>7</v>
      </c>
      <c r="Y848" s="90"/>
      <c r="Z848" s="91"/>
      <c r="AA848" s="91"/>
      <c r="AB848" s="91" t="s">
        <v>166</v>
      </c>
    </row>
    <row r="849" spans="23:28" x14ac:dyDescent="0.2">
      <c r="W849" s="88" t="s">
        <v>994</v>
      </c>
      <c r="X849" s="89">
        <v>3</v>
      </c>
      <c r="Y849" s="90"/>
      <c r="Z849" s="91"/>
      <c r="AA849" s="91"/>
      <c r="AB849" s="91" t="s">
        <v>166</v>
      </c>
    </row>
    <row r="850" spans="23:28" x14ac:dyDescent="0.2">
      <c r="W850" s="88" t="s">
        <v>995</v>
      </c>
      <c r="X850" s="89">
        <v>8</v>
      </c>
      <c r="Y850" s="90"/>
      <c r="Z850" s="91"/>
      <c r="AA850" s="91"/>
      <c r="AB850" s="91" t="s">
        <v>166</v>
      </c>
    </row>
    <row r="851" spans="23:28" x14ac:dyDescent="0.2">
      <c r="W851" s="88" t="s">
        <v>996</v>
      </c>
      <c r="X851" s="89">
        <v>6</v>
      </c>
      <c r="Y851" s="90"/>
      <c r="Z851" s="91"/>
      <c r="AA851" s="91"/>
      <c r="AB851" s="91" t="s">
        <v>166</v>
      </c>
    </row>
    <row r="852" spans="23:28" x14ac:dyDescent="0.2">
      <c r="W852" s="88" t="s">
        <v>997</v>
      </c>
      <c r="X852" s="89">
        <v>9</v>
      </c>
      <c r="Y852" s="90"/>
      <c r="Z852" s="91"/>
      <c r="AA852" s="91"/>
      <c r="AB852" s="91" t="s">
        <v>166</v>
      </c>
    </row>
    <row r="853" spans="23:28" x14ac:dyDescent="0.2">
      <c r="W853" s="88" t="s">
        <v>998</v>
      </c>
      <c r="X853" s="89">
        <v>8</v>
      </c>
      <c r="Y853" s="90"/>
      <c r="Z853" s="91"/>
      <c r="AA853" s="91"/>
      <c r="AB853" s="91" t="s">
        <v>166</v>
      </c>
    </row>
    <row r="854" spans="23:28" x14ac:dyDescent="0.2">
      <c r="W854" s="88" t="s">
        <v>999</v>
      </c>
      <c r="X854" s="89">
        <v>1</v>
      </c>
      <c r="Y854" s="90"/>
      <c r="Z854" s="91"/>
      <c r="AA854" s="91"/>
      <c r="AB854" s="91" t="s">
        <v>166</v>
      </c>
    </row>
    <row r="855" spans="23:28" x14ac:dyDescent="0.2">
      <c r="W855" s="88" t="s">
        <v>1000</v>
      </c>
      <c r="X855" s="89">
        <v>9</v>
      </c>
      <c r="Y855" s="90"/>
      <c r="Z855" s="91"/>
      <c r="AA855" s="91"/>
      <c r="AB855" s="91" t="s">
        <v>166</v>
      </c>
    </row>
    <row r="856" spans="23:28" x14ac:dyDescent="0.2">
      <c r="W856" s="88" t="s">
        <v>1001</v>
      </c>
      <c r="X856" s="89">
        <v>5</v>
      </c>
      <c r="Y856" s="90" t="s">
        <v>48</v>
      </c>
      <c r="Z856" s="91"/>
      <c r="AA856" s="91"/>
      <c r="AB856" s="91" t="s">
        <v>177</v>
      </c>
    </row>
    <row r="857" spans="23:28" x14ac:dyDescent="0.2">
      <c r="W857" s="88" t="s">
        <v>1002</v>
      </c>
      <c r="X857" s="89">
        <v>10</v>
      </c>
      <c r="Y857" s="90"/>
      <c r="Z857" s="91"/>
      <c r="AA857" s="91"/>
      <c r="AB857" s="91" t="s">
        <v>166</v>
      </c>
    </row>
    <row r="858" spans="23:28" x14ac:dyDescent="0.2">
      <c r="W858" s="88" t="s">
        <v>1003</v>
      </c>
      <c r="X858" s="89">
        <v>7</v>
      </c>
      <c r="Y858" s="90"/>
      <c r="Z858" s="91"/>
      <c r="AA858" s="91"/>
      <c r="AB858" s="91" t="s">
        <v>166</v>
      </c>
    </row>
    <row r="859" spans="23:28" x14ac:dyDescent="0.2">
      <c r="W859" s="88" t="s">
        <v>1004</v>
      </c>
      <c r="X859" s="89">
        <v>7</v>
      </c>
      <c r="Y859" s="90" t="s">
        <v>48</v>
      </c>
      <c r="Z859" s="91"/>
      <c r="AA859" s="91"/>
      <c r="AB859" s="91" t="s">
        <v>177</v>
      </c>
    </row>
    <row r="860" spans="23:28" x14ac:dyDescent="0.2">
      <c r="W860" s="88" t="s">
        <v>1005</v>
      </c>
      <c r="X860" s="89">
        <v>6</v>
      </c>
      <c r="Y860" s="90"/>
      <c r="Z860" s="91"/>
      <c r="AA860" s="91"/>
      <c r="AB860" s="91" t="s">
        <v>166</v>
      </c>
    </row>
    <row r="861" spans="23:28" x14ac:dyDescent="0.2">
      <c r="W861" s="96" t="s">
        <v>1006</v>
      </c>
      <c r="X861" s="89">
        <v>7</v>
      </c>
      <c r="Y861" s="90"/>
      <c r="Z861" s="91"/>
      <c r="AA861" s="91"/>
      <c r="AB861" s="91" t="s">
        <v>166</v>
      </c>
    </row>
    <row r="862" spans="23:28" x14ac:dyDescent="0.2">
      <c r="W862" s="88" t="s">
        <v>1007</v>
      </c>
      <c r="X862" s="89">
        <v>1</v>
      </c>
      <c r="Y862" s="90"/>
      <c r="Z862" s="91"/>
      <c r="AA862" s="91"/>
      <c r="AB862" s="91" t="s">
        <v>166</v>
      </c>
    </row>
    <row r="863" spans="23:28" x14ac:dyDescent="0.2">
      <c r="W863" s="88" t="s">
        <v>1008</v>
      </c>
      <c r="X863" s="89">
        <v>1</v>
      </c>
      <c r="Y863" s="90"/>
      <c r="Z863" s="91"/>
      <c r="AA863" s="91"/>
      <c r="AB863" s="91" t="s">
        <v>166</v>
      </c>
    </row>
    <row r="864" spans="23:28" x14ac:dyDescent="0.2">
      <c r="W864" s="88" t="s">
        <v>1009</v>
      </c>
      <c r="X864" s="89">
        <v>5</v>
      </c>
      <c r="Y864" s="90"/>
      <c r="Z864" s="91"/>
      <c r="AA864" s="91"/>
      <c r="AB864" s="91" t="s">
        <v>166</v>
      </c>
    </row>
    <row r="865" spans="23:28" x14ac:dyDescent="0.2">
      <c r="W865" s="88" t="s">
        <v>1010</v>
      </c>
      <c r="X865" s="89">
        <v>7</v>
      </c>
      <c r="Y865" s="90"/>
      <c r="Z865" s="91"/>
      <c r="AA865" s="91"/>
      <c r="AB865" s="91" t="s">
        <v>166</v>
      </c>
    </row>
    <row r="866" spans="23:28" x14ac:dyDescent="0.2">
      <c r="W866" s="88" t="s">
        <v>1011</v>
      </c>
      <c r="X866" s="89">
        <v>3</v>
      </c>
      <c r="Y866" s="90" t="s">
        <v>48</v>
      </c>
      <c r="Z866" s="91"/>
      <c r="AA866" s="91"/>
      <c r="AB866" s="91" t="s">
        <v>177</v>
      </c>
    </row>
    <row r="867" spans="23:28" x14ac:dyDescent="0.2">
      <c r="W867" s="88" t="s">
        <v>1012</v>
      </c>
      <c r="X867" s="89">
        <v>2</v>
      </c>
      <c r="Y867" s="90"/>
      <c r="Z867" s="91"/>
      <c r="AA867" s="91"/>
      <c r="AB867" s="91" t="s">
        <v>166</v>
      </c>
    </row>
    <row r="868" spans="23:28" x14ac:dyDescent="0.2">
      <c r="W868" s="88" t="s">
        <v>1013</v>
      </c>
      <c r="X868" s="89">
        <v>2</v>
      </c>
      <c r="Y868" s="90"/>
      <c r="Z868" s="91"/>
      <c r="AA868" s="91"/>
      <c r="AB868" s="91" t="s">
        <v>166</v>
      </c>
    </row>
    <row r="869" spans="23:28" x14ac:dyDescent="0.2">
      <c r="W869" s="88" t="s">
        <v>1014</v>
      </c>
      <c r="X869" s="89">
        <v>5</v>
      </c>
      <c r="Y869" s="90"/>
      <c r="Z869" s="91"/>
      <c r="AA869" s="91"/>
      <c r="AB869" s="91" t="s">
        <v>166</v>
      </c>
    </row>
    <row r="870" spans="23:28" x14ac:dyDescent="0.2">
      <c r="W870" s="88" t="s">
        <v>1015</v>
      </c>
      <c r="X870" s="89">
        <v>4</v>
      </c>
      <c r="Y870" s="90"/>
      <c r="Z870" s="91" t="s">
        <v>48</v>
      </c>
      <c r="AA870" s="91"/>
      <c r="AB870" s="91" t="s">
        <v>183</v>
      </c>
    </row>
    <row r="871" spans="23:28" x14ac:dyDescent="0.2">
      <c r="W871" s="88" t="s">
        <v>1016</v>
      </c>
      <c r="X871" s="89">
        <v>7</v>
      </c>
      <c r="Y871" s="90"/>
      <c r="Z871" s="91"/>
      <c r="AA871" s="91"/>
      <c r="AB871" s="91" t="s">
        <v>166</v>
      </c>
    </row>
    <row r="872" spans="23:28" x14ac:dyDescent="0.2">
      <c r="W872" s="88" t="s">
        <v>1017</v>
      </c>
      <c r="X872" s="89">
        <v>4</v>
      </c>
      <c r="Y872" s="90"/>
      <c r="Z872" s="91"/>
      <c r="AA872" s="91"/>
      <c r="AB872" s="91" t="s">
        <v>166</v>
      </c>
    </row>
    <row r="873" spans="23:28" x14ac:dyDescent="0.2">
      <c r="W873" s="88" t="s">
        <v>1018</v>
      </c>
      <c r="X873" s="89">
        <v>6</v>
      </c>
      <c r="Y873" s="90"/>
      <c r="Z873" s="91"/>
      <c r="AA873" s="91"/>
      <c r="AB873" s="91" t="s">
        <v>166</v>
      </c>
    </row>
    <row r="874" spans="23:28" x14ac:dyDescent="0.2">
      <c r="W874" s="88" t="s">
        <v>1019</v>
      </c>
      <c r="X874" s="89">
        <v>8</v>
      </c>
      <c r="Y874" s="90"/>
      <c r="Z874" s="91"/>
      <c r="AA874" s="91"/>
      <c r="AB874" s="91" t="s">
        <v>166</v>
      </c>
    </row>
    <row r="875" spans="23:28" x14ac:dyDescent="0.2">
      <c r="W875" s="88" t="s">
        <v>1020</v>
      </c>
      <c r="X875" s="89">
        <v>7</v>
      </c>
      <c r="Y875" s="90"/>
      <c r="Z875" s="91"/>
      <c r="AA875" s="91"/>
      <c r="AB875" s="91" t="s">
        <v>166</v>
      </c>
    </row>
    <row r="876" spans="23:28" x14ac:dyDescent="0.2">
      <c r="W876" s="88" t="s">
        <v>1021</v>
      </c>
      <c r="X876" s="89">
        <v>5</v>
      </c>
      <c r="Y876" s="90"/>
      <c r="Z876" s="91"/>
      <c r="AA876" s="91"/>
      <c r="AB876" s="91" t="s">
        <v>166</v>
      </c>
    </row>
    <row r="877" spans="23:28" x14ac:dyDescent="0.2">
      <c r="W877" s="88" t="s">
        <v>1022</v>
      </c>
      <c r="X877" s="89">
        <v>4</v>
      </c>
      <c r="Y877" s="90"/>
      <c r="Z877" s="91"/>
      <c r="AA877" s="91"/>
      <c r="AB877" s="91" t="s">
        <v>166</v>
      </c>
    </row>
    <row r="878" spans="23:28" x14ac:dyDescent="0.2">
      <c r="W878" s="88" t="s">
        <v>1023</v>
      </c>
      <c r="X878" s="89">
        <v>7</v>
      </c>
      <c r="Y878" s="90"/>
      <c r="Z878" s="91"/>
      <c r="AA878" s="91"/>
      <c r="AB878" s="91" t="s">
        <v>166</v>
      </c>
    </row>
    <row r="879" spans="23:28" x14ac:dyDescent="0.2">
      <c r="W879" s="88" t="s">
        <v>1024</v>
      </c>
      <c r="X879" s="89">
        <v>2</v>
      </c>
      <c r="Y879" s="90"/>
      <c r="Z879" s="91"/>
      <c r="AA879" s="91"/>
      <c r="AB879" s="91" t="s">
        <v>166</v>
      </c>
    </row>
    <row r="880" spans="23:28" x14ac:dyDescent="0.2">
      <c r="W880" s="88" t="s">
        <v>1025</v>
      </c>
      <c r="X880" s="89">
        <v>2</v>
      </c>
      <c r="Y880" s="90"/>
      <c r="Z880" s="91"/>
      <c r="AA880" s="91"/>
      <c r="AB880" s="91" t="s">
        <v>166</v>
      </c>
    </row>
    <row r="881" spans="23:28" x14ac:dyDescent="0.2">
      <c r="W881" s="88" t="s">
        <v>1026</v>
      </c>
      <c r="X881" s="89">
        <v>7</v>
      </c>
      <c r="Y881" s="90" t="s">
        <v>48</v>
      </c>
      <c r="Z881" s="91" t="s">
        <v>48</v>
      </c>
      <c r="AA881" s="91"/>
      <c r="AB881" s="91" t="s">
        <v>183</v>
      </c>
    </row>
    <row r="882" spans="23:28" x14ac:dyDescent="0.2">
      <c r="W882" s="88" t="s">
        <v>1027</v>
      </c>
      <c r="X882" s="89">
        <v>3</v>
      </c>
      <c r="Y882" s="90" t="s">
        <v>48</v>
      </c>
      <c r="Z882" s="91" t="s">
        <v>48</v>
      </c>
      <c r="AA882" s="91"/>
      <c r="AB882" s="91" t="s">
        <v>166</v>
      </c>
    </row>
    <row r="883" spans="23:28" x14ac:dyDescent="0.2">
      <c r="W883" s="88" t="s">
        <v>1028</v>
      </c>
      <c r="X883" s="89">
        <v>5</v>
      </c>
      <c r="Y883" s="90" t="s">
        <v>48</v>
      </c>
      <c r="Z883" s="91"/>
      <c r="AA883" s="91"/>
      <c r="AB883" s="91" t="s">
        <v>177</v>
      </c>
    </row>
    <row r="884" spans="23:28" x14ac:dyDescent="0.2">
      <c r="W884" s="88" t="s">
        <v>1029</v>
      </c>
      <c r="X884" s="89">
        <v>4</v>
      </c>
      <c r="Y884" s="90"/>
      <c r="Z884" s="91" t="s">
        <v>48</v>
      </c>
      <c r="AA884" s="91"/>
      <c r="AB884" s="91" t="s">
        <v>166</v>
      </c>
    </row>
    <row r="885" spans="23:28" x14ac:dyDescent="0.2">
      <c r="W885" s="88" t="s">
        <v>1030</v>
      </c>
      <c r="X885" s="89">
        <v>6</v>
      </c>
      <c r="Y885" s="90" t="s">
        <v>48</v>
      </c>
      <c r="Z885" s="91"/>
      <c r="AA885" s="91"/>
      <c r="AB885" s="91" t="s">
        <v>177</v>
      </c>
    </row>
    <row r="886" spans="23:28" x14ac:dyDescent="0.2">
      <c r="W886" s="88" t="s">
        <v>1031</v>
      </c>
      <c r="X886" s="89">
        <v>6</v>
      </c>
      <c r="Y886" s="90"/>
      <c r="Z886" s="91"/>
      <c r="AA886" s="91"/>
      <c r="AB886" s="91" t="s">
        <v>166</v>
      </c>
    </row>
    <row r="887" spans="23:28" x14ac:dyDescent="0.2">
      <c r="W887" s="88" t="s">
        <v>1032</v>
      </c>
      <c r="X887" s="89">
        <v>6</v>
      </c>
      <c r="Y887" s="90"/>
      <c r="Z887" s="91" t="s">
        <v>48</v>
      </c>
      <c r="AA887" s="91"/>
      <c r="AB887" s="91" t="s">
        <v>183</v>
      </c>
    </row>
    <row r="888" spans="23:28" x14ac:dyDescent="0.2">
      <c r="W888" s="88" t="s">
        <v>1033</v>
      </c>
      <c r="X888" s="89">
        <v>8</v>
      </c>
      <c r="Y888" s="90"/>
      <c r="Z888" s="91"/>
      <c r="AA888" s="91"/>
      <c r="AB888" s="91" t="s">
        <v>166</v>
      </c>
    </row>
    <row r="889" spans="23:28" x14ac:dyDescent="0.2">
      <c r="W889" s="88" t="s">
        <v>1034</v>
      </c>
      <c r="X889" s="89">
        <v>8</v>
      </c>
      <c r="Y889" s="90"/>
      <c r="Z889" s="91"/>
      <c r="AA889" s="91"/>
      <c r="AB889" s="91" t="s">
        <v>166</v>
      </c>
    </row>
    <row r="890" spans="23:28" x14ac:dyDescent="0.2">
      <c r="W890" s="88" t="s">
        <v>1035</v>
      </c>
      <c r="X890" s="89">
        <v>8</v>
      </c>
      <c r="Y890" s="90"/>
      <c r="Z890" s="91"/>
      <c r="AA890" s="91"/>
      <c r="AB890" s="91" t="s">
        <v>166</v>
      </c>
    </row>
    <row r="891" spans="23:28" x14ac:dyDescent="0.2">
      <c r="W891" s="88" t="s">
        <v>1036</v>
      </c>
      <c r="X891" s="89">
        <v>9</v>
      </c>
      <c r="Y891" s="90"/>
      <c r="Z891" s="91"/>
      <c r="AA891" s="91"/>
      <c r="AB891" s="91" t="s">
        <v>166</v>
      </c>
    </row>
    <row r="892" spans="23:28" x14ac:dyDescent="0.2">
      <c r="W892" s="88" t="s">
        <v>1037</v>
      </c>
      <c r="X892" s="89">
        <v>8</v>
      </c>
      <c r="Y892" s="90"/>
      <c r="Z892" s="91"/>
      <c r="AA892" s="91"/>
      <c r="AB892" s="91" t="s">
        <v>166</v>
      </c>
    </row>
    <row r="893" spans="23:28" x14ac:dyDescent="0.2">
      <c r="W893" s="88" t="s">
        <v>1038</v>
      </c>
      <c r="X893" s="89">
        <v>8</v>
      </c>
      <c r="Y893" s="90"/>
      <c r="Z893" s="91"/>
      <c r="AA893" s="91"/>
      <c r="AB893" s="91" t="s">
        <v>166</v>
      </c>
    </row>
    <row r="894" spans="23:28" x14ac:dyDescent="0.2">
      <c r="W894" s="88" t="s">
        <v>1039</v>
      </c>
      <c r="X894" s="89">
        <v>7</v>
      </c>
      <c r="Y894" s="90" t="s">
        <v>48</v>
      </c>
      <c r="Z894" s="91"/>
      <c r="AA894" s="91"/>
      <c r="AB894" s="91" t="s">
        <v>177</v>
      </c>
    </row>
    <row r="895" spans="23:28" x14ac:dyDescent="0.2">
      <c r="W895" s="88" t="s">
        <v>1040</v>
      </c>
      <c r="X895" s="89">
        <v>7</v>
      </c>
      <c r="Y895" s="90"/>
      <c r="Z895" s="91"/>
      <c r="AA895" s="91"/>
      <c r="AB895" s="91" t="s">
        <v>166</v>
      </c>
    </row>
    <row r="896" spans="23:28" x14ac:dyDescent="0.2">
      <c r="W896" s="88" t="s">
        <v>1041</v>
      </c>
      <c r="X896" s="89">
        <v>7</v>
      </c>
      <c r="Y896" s="90"/>
      <c r="Z896" s="91"/>
      <c r="AA896" s="91"/>
      <c r="AB896" s="91" t="s">
        <v>166</v>
      </c>
    </row>
    <row r="897" spans="23:28" x14ac:dyDescent="0.2">
      <c r="W897" s="88" t="s">
        <v>1042</v>
      </c>
      <c r="X897" s="89">
        <v>8</v>
      </c>
      <c r="Y897" s="90"/>
      <c r="Z897" s="91"/>
      <c r="AA897" s="91"/>
      <c r="AB897" s="91" t="s">
        <v>166</v>
      </c>
    </row>
    <row r="898" spans="23:28" x14ac:dyDescent="0.2">
      <c r="W898" s="88" t="s">
        <v>1043</v>
      </c>
      <c r="X898" s="89">
        <v>5</v>
      </c>
      <c r="Y898" s="90"/>
      <c r="Z898" s="91"/>
      <c r="AA898" s="91"/>
      <c r="AB898" s="91" t="s">
        <v>166</v>
      </c>
    </row>
    <row r="899" spans="23:28" x14ac:dyDescent="0.2">
      <c r="W899" s="88" t="s">
        <v>1044</v>
      </c>
      <c r="X899" s="89">
        <v>5</v>
      </c>
      <c r="Y899" s="90" t="s">
        <v>48</v>
      </c>
      <c r="Z899" s="91"/>
      <c r="AA899" s="91"/>
      <c r="AB899" s="91" t="s">
        <v>177</v>
      </c>
    </row>
    <row r="900" spans="23:28" x14ac:dyDescent="0.2">
      <c r="W900" s="88" t="s">
        <v>1045</v>
      </c>
      <c r="X900" s="89">
        <v>8</v>
      </c>
      <c r="Y900" s="90"/>
      <c r="Z900" s="91"/>
      <c r="AA900" s="91"/>
      <c r="AB900" s="91" t="s">
        <v>166</v>
      </c>
    </row>
    <row r="901" spans="23:28" x14ac:dyDescent="0.2">
      <c r="W901" s="88" t="s">
        <v>1046</v>
      </c>
      <c r="X901" s="89">
        <v>8</v>
      </c>
      <c r="Y901" s="90"/>
      <c r="Z901" s="91"/>
      <c r="AA901" s="91"/>
      <c r="AB901" s="91" t="s">
        <v>166</v>
      </c>
    </row>
    <row r="902" spans="23:28" x14ac:dyDescent="0.2">
      <c r="W902" s="88" t="s">
        <v>1047</v>
      </c>
      <c r="X902" s="89">
        <v>6</v>
      </c>
      <c r="Y902" s="90"/>
      <c r="Z902" s="91"/>
      <c r="AA902" s="91"/>
      <c r="AB902" s="91" t="s">
        <v>166</v>
      </c>
    </row>
    <row r="903" spans="23:28" x14ac:dyDescent="0.2">
      <c r="W903" s="88" t="s">
        <v>1048</v>
      </c>
      <c r="X903" s="89">
        <v>6</v>
      </c>
      <c r="Y903" s="90"/>
      <c r="Z903" s="91"/>
      <c r="AA903" s="91"/>
      <c r="AB903" s="91" t="s">
        <v>166</v>
      </c>
    </row>
    <row r="904" spans="23:28" x14ac:dyDescent="0.2">
      <c r="W904" s="88" t="s">
        <v>1049</v>
      </c>
      <c r="X904" s="89">
        <v>5</v>
      </c>
      <c r="Y904" s="90" t="s">
        <v>48</v>
      </c>
      <c r="Z904" s="91"/>
      <c r="AA904" s="91"/>
      <c r="AB904" s="91" t="s">
        <v>177</v>
      </c>
    </row>
    <row r="905" spans="23:28" x14ac:dyDescent="0.2">
      <c r="W905" s="88" t="s">
        <v>1050</v>
      </c>
      <c r="X905" s="89">
        <v>9</v>
      </c>
      <c r="Y905" s="90"/>
      <c r="Z905" s="91"/>
      <c r="AA905" s="91"/>
      <c r="AB905" s="91" t="s">
        <v>166</v>
      </c>
    </row>
    <row r="906" spans="23:28" x14ac:dyDescent="0.2">
      <c r="W906" s="88" t="s">
        <v>1051</v>
      </c>
      <c r="X906" s="89">
        <v>9</v>
      </c>
      <c r="Y906" s="90"/>
      <c r="Z906" s="91"/>
      <c r="AA906" s="91"/>
      <c r="AB906" s="91" t="s">
        <v>166</v>
      </c>
    </row>
    <row r="907" spans="23:28" x14ac:dyDescent="0.2">
      <c r="W907" s="88" t="s">
        <v>1052</v>
      </c>
      <c r="X907" s="89">
        <v>7</v>
      </c>
      <c r="Y907" s="90"/>
      <c r="Z907" s="91"/>
      <c r="AA907" s="91"/>
      <c r="AB907" s="91" t="s">
        <v>166</v>
      </c>
    </row>
    <row r="908" spans="23:28" x14ac:dyDescent="0.2">
      <c r="W908" s="88" t="s">
        <v>1053</v>
      </c>
      <c r="X908" s="89">
        <v>5</v>
      </c>
      <c r="Y908" s="90"/>
      <c r="Z908" s="91"/>
      <c r="AA908" s="91"/>
      <c r="AB908" s="91" t="s">
        <v>166</v>
      </c>
    </row>
    <row r="909" spans="23:28" x14ac:dyDescent="0.2">
      <c r="W909" s="88" t="s">
        <v>1054</v>
      </c>
      <c r="X909" s="89">
        <v>8</v>
      </c>
      <c r="Y909" s="90" t="s">
        <v>48</v>
      </c>
      <c r="Z909" s="91"/>
      <c r="AA909" s="91"/>
      <c r="AB909" s="91" t="s">
        <v>177</v>
      </c>
    </row>
    <row r="910" spans="23:28" x14ac:dyDescent="0.2">
      <c r="W910" s="88" t="s">
        <v>1055</v>
      </c>
      <c r="X910" s="89">
        <v>9</v>
      </c>
      <c r="Y910" s="90"/>
      <c r="Z910" s="91"/>
      <c r="AA910" s="91"/>
      <c r="AB910" s="91" t="s">
        <v>166</v>
      </c>
    </row>
    <row r="911" spans="23:28" x14ac:dyDescent="0.2">
      <c r="W911" s="88" t="s">
        <v>1056</v>
      </c>
      <c r="X911" s="92" t="s">
        <v>257</v>
      </c>
      <c r="Y911" s="90"/>
      <c r="Z911" s="91"/>
      <c r="AA911" s="91"/>
      <c r="AB911" s="91" t="s">
        <v>166</v>
      </c>
    </row>
    <row r="912" spans="23:28" x14ac:dyDescent="0.2">
      <c r="W912" s="88" t="s">
        <v>1057</v>
      </c>
      <c r="X912" s="89">
        <v>5</v>
      </c>
      <c r="Y912" s="90"/>
      <c r="Z912" s="91" t="s">
        <v>48</v>
      </c>
      <c r="AA912" s="91"/>
      <c r="AB912" s="91" t="s">
        <v>183</v>
      </c>
    </row>
    <row r="913" spans="23:28" x14ac:dyDescent="0.2">
      <c r="W913" s="88" t="s">
        <v>1058</v>
      </c>
      <c r="X913" s="89">
        <v>7</v>
      </c>
      <c r="Y913" s="90"/>
      <c r="Z913" s="91"/>
      <c r="AA913" s="91"/>
      <c r="AB913" s="91" t="s">
        <v>166</v>
      </c>
    </row>
    <row r="914" spans="23:28" x14ac:dyDescent="0.2">
      <c r="W914" s="88" t="s">
        <v>1059</v>
      </c>
      <c r="X914" s="89">
        <v>3</v>
      </c>
      <c r="Y914" s="90" t="s">
        <v>48</v>
      </c>
      <c r="Z914" s="91"/>
      <c r="AA914" s="91"/>
      <c r="AB914" s="91" t="s">
        <v>177</v>
      </c>
    </row>
    <row r="915" spans="23:28" x14ac:dyDescent="0.2">
      <c r="W915" s="88" t="s">
        <v>1060</v>
      </c>
      <c r="X915" s="89">
        <v>7</v>
      </c>
      <c r="Y915" s="90" t="s">
        <v>48</v>
      </c>
      <c r="Z915" s="91"/>
      <c r="AA915" s="91"/>
      <c r="AB915" s="91" t="s">
        <v>177</v>
      </c>
    </row>
    <row r="916" spans="23:28" x14ac:dyDescent="0.2">
      <c r="W916" s="88" t="s">
        <v>1061</v>
      </c>
      <c r="X916" s="89">
        <v>5</v>
      </c>
      <c r="Y916" s="90"/>
      <c r="Z916" s="91"/>
      <c r="AA916" s="91"/>
      <c r="AB916" s="91" t="s">
        <v>166</v>
      </c>
    </row>
    <row r="917" spans="23:28" x14ac:dyDescent="0.2">
      <c r="W917" s="88" t="s">
        <v>1062</v>
      </c>
      <c r="X917" s="89">
        <v>4</v>
      </c>
      <c r="Y917" s="90"/>
      <c r="Z917" s="91"/>
      <c r="AA917" s="91"/>
      <c r="AB917" s="91" t="s">
        <v>166</v>
      </c>
    </row>
    <row r="918" spans="23:28" x14ac:dyDescent="0.2">
      <c r="W918" s="88" t="s">
        <v>1063</v>
      </c>
      <c r="X918" s="89">
        <v>9</v>
      </c>
      <c r="Y918" s="90"/>
      <c r="Z918" s="91"/>
      <c r="AA918" s="91"/>
      <c r="AB918" s="91" t="s">
        <v>166</v>
      </c>
    </row>
    <row r="919" spans="23:28" x14ac:dyDescent="0.2">
      <c r="W919" s="88" t="s">
        <v>1064</v>
      </c>
      <c r="X919" s="89">
        <v>8</v>
      </c>
      <c r="Y919" s="90"/>
      <c r="Z919" s="91"/>
      <c r="AA919" s="91"/>
      <c r="AB919" s="91" t="s">
        <v>166</v>
      </c>
    </row>
    <row r="920" spans="23:28" x14ac:dyDescent="0.2">
      <c r="W920" s="88" t="s">
        <v>1065</v>
      </c>
      <c r="X920" s="89">
        <v>4</v>
      </c>
      <c r="Y920" s="90"/>
      <c r="Z920" s="91"/>
      <c r="AA920" s="91"/>
      <c r="AB920" s="91" t="s">
        <v>166</v>
      </c>
    </row>
    <row r="921" spans="23:28" x14ac:dyDescent="0.2">
      <c r="W921" s="88" t="s">
        <v>1066</v>
      </c>
      <c r="X921" s="89">
        <v>8</v>
      </c>
      <c r="Y921" s="90"/>
      <c r="Z921" s="91"/>
      <c r="AA921" s="91"/>
      <c r="AB921" s="91" t="s">
        <v>166</v>
      </c>
    </row>
    <row r="922" spans="23:28" x14ac:dyDescent="0.2">
      <c r="W922" s="88" t="s">
        <v>1067</v>
      </c>
      <c r="X922" s="89">
        <v>8</v>
      </c>
      <c r="Y922" s="90"/>
      <c r="Z922" s="91"/>
      <c r="AA922" s="91"/>
      <c r="AB922" s="91" t="s">
        <v>166</v>
      </c>
    </row>
    <row r="923" spans="23:28" x14ac:dyDescent="0.2">
      <c r="W923" s="88" t="s">
        <v>1068</v>
      </c>
      <c r="X923" s="89">
        <v>7</v>
      </c>
      <c r="Y923" s="90" t="s">
        <v>48</v>
      </c>
      <c r="Z923" s="91"/>
      <c r="AA923" s="91"/>
      <c r="AB923" s="91" t="s">
        <v>177</v>
      </c>
    </row>
    <row r="924" spans="23:28" x14ac:dyDescent="0.2">
      <c r="W924" s="88" t="s">
        <v>1069</v>
      </c>
      <c r="X924" s="89">
        <v>7</v>
      </c>
      <c r="Y924" s="90" t="s">
        <v>48</v>
      </c>
      <c r="Z924" s="91"/>
      <c r="AA924" s="91"/>
      <c r="AB924" s="91" t="s">
        <v>177</v>
      </c>
    </row>
    <row r="925" spans="23:28" x14ac:dyDescent="0.2">
      <c r="W925" s="88" t="s">
        <v>1070</v>
      </c>
      <c r="X925" s="89">
        <v>8</v>
      </c>
      <c r="Y925" s="90"/>
      <c r="Z925" s="91"/>
      <c r="AA925" s="91"/>
      <c r="AB925" s="91" t="s">
        <v>166</v>
      </c>
    </row>
    <row r="926" spans="23:28" x14ac:dyDescent="0.2">
      <c r="W926" s="88" t="s">
        <v>1071</v>
      </c>
      <c r="X926" s="89">
        <v>5</v>
      </c>
      <c r="Y926" s="90"/>
      <c r="Z926" s="91"/>
      <c r="AA926" s="91"/>
      <c r="AB926" s="91" t="s">
        <v>166</v>
      </c>
    </row>
    <row r="927" spans="23:28" x14ac:dyDescent="0.2">
      <c r="W927" s="88" t="s">
        <v>1072</v>
      </c>
      <c r="X927" s="89">
        <v>6</v>
      </c>
      <c r="Y927" s="90"/>
      <c r="Z927" s="91"/>
      <c r="AA927" s="91"/>
      <c r="AB927" s="91" t="s">
        <v>166</v>
      </c>
    </row>
    <row r="928" spans="23:28" x14ac:dyDescent="0.2">
      <c r="W928" s="88" t="s">
        <v>1073</v>
      </c>
      <c r="X928" s="89">
        <v>5</v>
      </c>
      <c r="Y928" s="90"/>
      <c r="Z928" s="91"/>
      <c r="AA928" s="91"/>
      <c r="AB928" s="91" t="s">
        <v>166</v>
      </c>
    </row>
    <row r="929" spans="23:28" x14ac:dyDescent="0.2">
      <c r="W929" s="88" t="s">
        <v>1074</v>
      </c>
      <c r="X929" s="89">
        <v>4</v>
      </c>
      <c r="Y929" s="90"/>
      <c r="Z929" s="91"/>
      <c r="AA929" s="91"/>
      <c r="AB929" s="91" t="s">
        <v>166</v>
      </c>
    </row>
    <row r="930" spans="23:28" x14ac:dyDescent="0.2">
      <c r="W930" s="88" t="s">
        <v>1075</v>
      </c>
      <c r="X930" s="89">
        <v>7</v>
      </c>
      <c r="Y930" s="90" t="s">
        <v>48</v>
      </c>
      <c r="Z930" s="91"/>
      <c r="AA930" s="91"/>
      <c r="AB930" s="91" t="s">
        <v>177</v>
      </c>
    </row>
    <row r="931" spans="23:28" x14ac:dyDescent="0.2">
      <c r="W931" s="88" t="s">
        <v>1076</v>
      </c>
      <c r="X931" s="89">
        <v>8</v>
      </c>
      <c r="Y931" s="90"/>
      <c r="Z931" s="91"/>
      <c r="AA931" s="91"/>
      <c r="AB931" s="91" t="s">
        <v>166</v>
      </c>
    </row>
    <row r="932" spans="23:28" x14ac:dyDescent="0.2">
      <c r="W932" s="88" t="s">
        <v>1077</v>
      </c>
      <c r="X932" s="89">
        <v>7</v>
      </c>
      <c r="Y932" s="90" t="s">
        <v>48</v>
      </c>
      <c r="Z932" s="91"/>
      <c r="AA932" s="91"/>
      <c r="AB932" s="91" t="s">
        <v>177</v>
      </c>
    </row>
    <row r="933" spans="23:28" x14ac:dyDescent="0.2">
      <c r="W933" s="88" t="s">
        <v>1078</v>
      </c>
      <c r="X933" s="89">
        <v>8</v>
      </c>
      <c r="Y933" s="90"/>
      <c r="Z933" s="91"/>
      <c r="AA933" s="91"/>
      <c r="AB933" s="91" t="s">
        <v>166</v>
      </c>
    </row>
    <row r="934" spans="23:28" x14ac:dyDescent="0.2">
      <c r="W934" s="88" t="s">
        <v>1079</v>
      </c>
      <c r="X934" s="89">
        <v>8</v>
      </c>
      <c r="Y934" s="90"/>
      <c r="Z934" s="91"/>
      <c r="AA934" s="91"/>
      <c r="AB934" s="91" t="s">
        <v>166</v>
      </c>
    </row>
    <row r="935" spans="23:28" x14ac:dyDescent="0.2">
      <c r="W935" s="88" t="s">
        <v>1080</v>
      </c>
      <c r="X935" s="89">
        <v>5</v>
      </c>
      <c r="Y935" s="90" t="s">
        <v>48</v>
      </c>
      <c r="Z935" s="91" t="s">
        <v>48</v>
      </c>
      <c r="AA935" s="91"/>
      <c r="AB935" s="91" t="s">
        <v>183</v>
      </c>
    </row>
    <row r="936" spans="23:28" x14ac:dyDescent="0.2">
      <c r="W936" s="88" t="s">
        <v>1081</v>
      </c>
      <c r="X936" s="89">
        <v>9</v>
      </c>
      <c r="Y936" s="90"/>
      <c r="Z936" s="91"/>
      <c r="AA936" s="91"/>
      <c r="AB936" s="91" t="s">
        <v>166</v>
      </c>
    </row>
    <row r="937" spans="23:28" x14ac:dyDescent="0.2">
      <c r="W937" s="88" t="s">
        <v>1082</v>
      </c>
      <c r="X937" s="89">
        <v>4</v>
      </c>
      <c r="Y937" s="90" t="s">
        <v>48</v>
      </c>
      <c r="Z937" s="91"/>
      <c r="AA937" s="91"/>
      <c r="AB937" s="91" t="s">
        <v>177</v>
      </c>
    </row>
    <row r="938" spans="23:28" x14ac:dyDescent="0.2">
      <c r="W938" s="88" t="s">
        <v>1083</v>
      </c>
      <c r="X938" s="89">
        <v>7</v>
      </c>
      <c r="Y938" s="90"/>
      <c r="Z938" s="91"/>
      <c r="AA938" s="91"/>
      <c r="AB938" s="91" t="s">
        <v>166</v>
      </c>
    </row>
    <row r="939" spans="23:28" x14ac:dyDescent="0.2">
      <c r="W939" s="88" t="s">
        <v>1084</v>
      </c>
      <c r="X939" s="89">
        <v>7</v>
      </c>
      <c r="Y939" s="90" t="s">
        <v>48</v>
      </c>
      <c r="Z939" s="91"/>
      <c r="AA939" s="91" t="s">
        <v>48</v>
      </c>
      <c r="AB939" s="91" t="s">
        <v>171</v>
      </c>
    </row>
    <row r="940" spans="23:28" x14ac:dyDescent="0.2">
      <c r="W940" s="88" t="s">
        <v>1085</v>
      </c>
      <c r="X940" s="89">
        <v>2</v>
      </c>
      <c r="Y940" s="90"/>
      <c r="Z940" s="91"/>
      <c r="AA940" s="91"/>
      <c r="AB940" s="91" t="s">
        <v>166</v>
      </c>
    </row>
    <row r="941" spans="23:28" x14ac:dyDescent="0.2">
      <c r="W941" s="88" t="s">
        <v>1086</v>
      </c>
      <c r="X941" s="89">
        <v>4</v>
      </c>
      <c r="Y941" s="90" t="s">
        <v>48</v>
      </c>
      <c r="Z941" s="91"/>
      <c r="AA941" s="91"/>
      <c r="AB941" s="91" t="s">
        <v>177</v>
      </c>
    </row>
    <row r="942" spans="23:28" x14ac:dyDescent="0.2">
      <c r="W942" s="88" t="s">
        <v>1087</v>
      </c>
      <c r="X942" s="89">
        <v>9</v>
      </c>
      <c r="Y942" s="90"/>
      <c r="Z942" s="91"/>
      <c r="AA942" s="91"/>
      <c r="AB942" s="91" t="s">
        <v>166</v>
      </c>
    </row>
    <row r="943" spans="23:28" x14ac:dyDescent="0.2">
      <c r="W943" s="88" t="s">
        <v>1088</v>
      </c>
      <c r="X943" s="89">
        <v>8</v>
      </c>
      <c r="Y943" s="90"/>
      <c r="Z943" s="91"/>
      <c r="AA943" s="91"/>
      <c r="AB943" s="91" t="s">
        <v>166</v>
      </c>
    </row>
    <row r="944" spans="23:28" x14ac:dyDescent="0.2">
      <c r="W944" s="88" t="s">
        <v>1089</v>
      </c>
      <c r="X944" s="89">
        <v>6</v>
      </c>
      <c r="Y944" s="90"/>
      <c r="Z944" s="91"/>
      <c r="AA944" s="91"/>
      <c r="AB944" s="91" t="s">
        <v>166</v>
      </c>
    </row>
    <row r="945" spans="23:28" x14ac:dyDescent="0.2">
      <c r="W945" s="88" t="s">
        <v>1090</v>
      </c>
      <c r="X945" s="89">
        <v>6</v>
      </c>
      <c r="Y945" s="90"/>
      <c r="Z945" s="91"/>
      <c r="AA945" s="91"/>
      <c r="AB945" s="91" t="s">
        <v>166</v>
      </c>
    </row>
    <row r="946" spans="23:28" x14ac:dyDescent="0.2">
      <c r="W946" s="88" t="s">
        <v>1091</v>
      </c>
      <c r="X946" s="89">
        <v>7</v>
      </c>
      <c r="Y946" s="90"/>
      <c r="Z946" s="91"/>
      <c r="AA946" s="91"/>
      <c r="AB946" s="91" t="s">
        <v>166</v>
      </c>
    </row>
    <row r="947" spans="23:28" x14ac:dyDescent="0.2">
      <c r="W947" s="88" t="s">
        <v>1092</v>
      </c>
      <c r="X947" s="89">
        <v>5</v>
      </c>
      <c r="Y947" s="90"/>
      <c r="Z947" s="91"/>
      <c r="AA947" s="91"/>
      <c r="AB947" s="91" t="s">
        <v>166</v>
      </c>
    </row>
    <row r="948" spans="23:28" x14ac:dyDescent="0.2">
      <c r="W948" s="88" t="s">
        <v>1093</v>
      </c>
      <c r="X948" s="89">
        <v>5</v>
      </c>
      <c r="Y948" s="90"/>
      <c r="Z948" s="91"/>
      <c r="AA948" s="91"/>
      <c r="AB948" s="91" t="s">
        <v>166</v>
      </c>
    </row>
    <row r="949" spans="23:28" x14ac:dyDescent="0.2">
      <c r="W949" s="88" t="s">
        <v>1094</v>
      </c>
      <c r="X949" s="94" t="s">
        <v>257</v>
      </c>
      <c r="Y949" s="90"/>
      <c r="Z949" s="91"/>
      <c r="AA949" s="91"/>
      <c r="AB949" s="91" t="s">
        <v>166</v>
      </c>
    </row>
    <row r="950" spans="23:28" x14ac:dyDescent="0.2">
      <c r="W950" s="88" t="s">
        <v>1095</v>
      </c>
      <c r="X950" s="89">
        <v>2</v>
      </c>
      <c r="Y950" s="90"/>
      <c r="Z950" s="91"/>
      <c r="AA950" s="91"/>
      <c r="AB950" s="91" t="s">
        <v>166</v>
      </c>
    </row>
    <row r="951" spans="23:28" x14ac:dyDescent="0.2">
      <c r="W951" s="88" t="s">
        <v>1096</v>
      </c>
      <c r="X951" s="89">
        <v>3</v>
      </c>
      <c r="Y951" s="90"/>
      <c r="Z951" s="91" t="s">
        <v>48</v>
      </c>
      <c r="AA951" s="91"/>
      <c r="AB951" s="91" t="s">
        <v>183</v>
      </c>
    </row>
    <row r="952" spans="23:28" x14ac:dyDescent="0.2">
      <c r="W952" s="88" t="s">
        <v>1097</v>
      </c>
      <c r="X952" s="89">
        <v>8</v>
      </c>
      <c r="Y952" s="90"/>
      <c r="Z952" s="91"/>
      <c r="AA952" s="91"/>
      <c r="AB952" s="91" t="s">
        <v>166</v>
      </c>
    </row>
    <row r="953" spans="23:28" x14ac:dyDescent="0.2">
      <c r="W953" s="88" t="s">
        <v>1098</v>
      </c>
      <c r="X953" s="89">
        <v>8</v>
      </c>
      <c r="Y953" s="90"/>
      <c r="Z953" s="91"/>
      <c r="AA953" s="91"/>
      <c r="AB953" s="91" t="s">
        <v>166</v>
      </c>
    </row>
    <row r="954" spans="23:28" x14ac:dyDescent="0.2">
      <c r="W954" s="88" t="s">
        <v>1099</v>
      </c>
      <c r="X954" s="89">
        <v>4</v>
      </c>
      <c r="Y954" s="90"/>
      <c r="Z954" s="91"/>
      <c r="AA954" s="91"/>
      <c r="AB954" s="91" t="s">
        <v>166</v>
      </c>
    </row>
    <row r="955" spans="23:28" x14ac:dyDescent="0.2">
      <c r="W955" s="88" t="s">
        <v>1100</v>
      </c>
      <c r="X955" s="89">
        <v>5</v>
      </c>
      <c r="Y955" s="90"/>
      <c r="Z955" s="91"/>
      <c r="AA955" s="91"/>
      <c r="AB955" s="91" t="s">
        <v>166</v>
      </c>
    </row>
    <row r="956" spans="23:28" x14ac:dyDescent="0.2">
      <c r="W956" s="88" t="s">
        <v>1101</v>
      </c>
      <c r="X956" s="89">
        <v>3</v>
      </c>
      <c r="Y956" s="90" t="s">
        <v>48</v>
      </c>
      <c r="Z956" s="91"/>
      <c r="AA956" s="91" t="s">
        <v>48</v>
      </c>
      <c r="AB956" s="91" t="s">
        <v>171</v>
      </c>
    </row>
    <row r="957" spans="23:28" x14ac:dyDescent="0.2">
      <c r="W957" s="88" t="s">
        <v>1102</v>
      </c>
      <c r="X957" s="89">
        <v>5</v>
      </c>
      <c r="Y957" s="90"/>
      <c r="Z957" s="91"/>
      <c r="AA957" s="91"/>
      <c r="AB957" s="91" t="s">
        <v>166</v>
      </c>
    </row>
    <row r="958" spans="23:28" x14ac:dyDescent="0.2">
      <c r="W958" s="88" t="s">
        <v>1103</v>
      </c>
      <c r="X958" s="89">
        <v>7</v>
      </c>
      <c r="Y958" s="90" t="s">
        <v>48</v>
      </c>
      <c r="Z958" s="91"/>
      <c r="AA958" s="91"/>
      <c r="AB958" s="91" t="s">
        <v>177</v>
      </c>
    </row>
    <row r="959" spans="23:28" x14ac:dyDescent="0.2">
      <c r="W959" s="88" t="s">
        <v>1104</v>
      </c>
      <c r="X959" s="89">
        <v>5</v>
      </c>
      <c r="Y959" s="90"/>
      <c r="Z959" s="91" t="s">
        <v>48</v>
      </c>
      <c r="AA959" s="91"/>
      <c r="AB959" s="91" t="s">
        <v>183</v>
      </c>
    </row>
    <row r="960" spans="23:28" x14ac:dyDescent="0.2">
      <c r="W960" s="88" t="s">
        <v>1105</v>
      </c>
      <c r="X960" s="89">
        <v>7</v>
      </c>
      <c r="Y960" s="90"/>
      <c r="Z960" s="91"/>
      <c r="AA960" s="91"/>
      <c r="AB960" s="91" t="s">
        <v>166</v>
      </c>
    </row>
    <row r="961" spans="23:28" x14ac:dyDescent="0.2">
      <c r="W961" s="88" t="s">
        <v>1106</v>
      </c>
      <c r="X961" s="89">
        <v>9</v>
      </c>
      <c r="Y961" s="90"/>
      <c r="Z961" s="91"/>
      <c r="AA961" s="91"/>
      <c r="AB961" s="91" t="s">
        <v>166</v>
      </c>
    </row>
    <row r="962" spans="23:28" x14ac:dyDescent="0.2">
      <c r="W962" s="88" t="s">
        <v>1107</v>
      </c>
      <c r="X962" s="89">
        <v>8</v>
      </c>
      <c r="Y962" s="90" t="s">
        <v>48</v>
      </c>
      <c r="Z962" s="91"/>
      <c r="AA962" s="91"/>
      <c r="AB962" s="91" t="s">
        <v>177</v>
      </c>
    </row>
    <row r="963" spans="23:28" x14ac:dyDescent="0.2">
      <c r="W963" s="88" t="s">
        <v>1108</v>
      </c>
      <c r="X963" s="89">
        <v>8</v>
      </c>
      <c r="Y963" s="90"/>
      <c r="Z963" s="91"/>
      <c r="AA963" s="91"/>
      <c r="AB963" s="91" t="s">
        <v>166</v>
      </c>
    </row>
    <row r="964" spans="23:28" x14ac:dyDescent="0.2">
      <c r="W964" s="88" t="s">
        <v>1109</v>
      </c>
      <c r="X964" s="89">
        <v>3</v>
      </c>
      <c r="Y964" s="90"/>
      <c r="Z964" s="91"/>
      <c r="AA964" s="91"/>
      <c r="AB964" s="91" t="s">
        <v>166</v>
      </c>
    </row>
    <row r="965" spans="23:28" x14ac:dyDescent="0.2">
      <c r="W965" s="88" t="s">
        <v>1110</v>
      </c>
      <c r="X965" s="89">
        <v>7</v>
      </c>
      <c r="Y965" s="90"/>
      <c r="Z965" s="91"/>
      <c r="AA965" s="91"/>
      <c r="AB965" s="91" t="s">
        <v>166</v>
      </c>
    </row>
    <row r="966" spans="23:28" x14ac:dyDescent="0.2">
      <c r="W966" s="88" t="s">
        <v>1111</v>
      </c>
      <c r="X966" s="89">
        <v>5</v>
      </c>
      <c r="Y966" s="90" t="s">
        <v>48</v>
      </c>
      <c r="Z966" s="91"/>
      <c r="AA966" s="91"/>
      <c r="AB966" s="91" t="s">
        <v>177</v>
      </c>
    </row>
    <row r="967" spans="23:28" x14ac:dyDescent="0.2">
      <c r="W967" s="88" t="s">
        <v>1112</v>
      </c>
      <c r="X967" s="89">
        <v>6</v>
      </c>
      <c r="Y967" s="90"/>
      <c r="Z967" s="91"/>
      <c r="AA967" s="91"/>
      <c r="AB967" s="91" t="s">
        <v>166</v>
      </c>
    </row>
    <row r="968" spans="23:28" x14ac:dyDescent="0.2">
      <c r="W968" s="88" t="s">
        <v>1113</v>
      </c>
      <c r="X968" s="89">
        <v>8</v>
      </c>
      <c r="Y968" s="90"/>
      <c r="Z968" s="91"/>
      <c r="AA968" s="91"/>
      <c r="AB968" s="91" t="s">
        <v>166</v>
      </c>
    </row>
    <row r="969" spans="23:28" x14ac:dyDescent="0.2">
      <c r="W969" s="88" t="s">
        <v>1114</v>
      </c>
      <c r="X969" s="89">
        <v>7</v>
      </c>
      <c r="Y969" s="90"/>
      <c r="Z969" s="91"/>
      <c r="AA969" s="91"/>
      <c r="AB969" s="91" t="s">
        <v>166</v>
      </c>
    </row>
    <row r="970" spans="23:28" x14ac:dyDescent="0.2">
      <c r="W970" s="88" t="s">
        <v>106</v>
      </c>
      <c r="X970" s="89">
        <v>7</v>
      </c>
      <c r="Y970" s="90"/>
      <c r="Z970" s="91"/>
      <c r="AA970" s="91"/>
      <c r="AB970" s="91" t="s">
        <v>166</v>
      </c>
    </row>
    <row r="971" spans="23:28" x14ac:dyDescent="0.2">
      <c r="W971" s="88" t="s">
        <v>1115</v>
      </c>
      <c r="X971" s="89">
        <v>6</v>
      </c>
      <c r="Y971" s="90"/>
      <c r="Z971" s="91"/>
      <c r="AA971" s="91"/>
      <c r="AB971" s="91" t="s">
        <v>166</v>
      </c>
    </row>
    <row r="972" spans="23:28" x14ac:dyDescent="0.2">
      <c r="W972" s="88" t="s">
        <v>1116</v>
      </c>
      <c r="X972" s="89">
        <v>7</v>
      </c>
      <c r="Y972" s="90"/>
      <c r="Z972" s="91"/>
      <c r="AA972" s="91"/>
      <c r="AB972" s="91" t="s">
        <v>166</v>
      </c>
    </row>
    <row r="973" spans="23:28" x14ac:dyDescent="0.2">
      <c r="W973" s="88" t="s">
        <v>1117</v>
      </c>
      <c r="X973" s="89">
        <v>7</v>
      </c>
      <c r="Y973" s="90"/>
      <c r="Z973" s="91"/>
      <c r="AA973" s="91"/>
      <c r="AB973" s="91" t="s">
        <v>166</v>
      </c>
    </row>
    <row r="974" spans="23:28" x14ac:dyDescent="0.2">
      <c r="W974" s="88" t="s">
        <v>1118</v>
      </c>
      <c r="X974" s="89">
        <v>8</v>
      </c>
      <c r="Y974" s="90"/>
      <c r="Z974" s="91"/>
      <c r="AA974" s="91"/>
      <c r="AB974" s="91" t="s">
        <v>166</v>
      </c>
    </row>
    <row r="975" spans="23:28" x14ac:dyDescent="0.2">
      <c r="W975" s="88" t="s">
        <v>1119</v>
      </c>
      <c r="X975" s="89">
        <v>8</v>
      </c>
      <c r="Y975" s="90"/>
      <c r="Z975" s="91"/>
      <c r="AA975" s="91"/>
      <c r="AB975" s="91" t="s">
        <v>166</v>
      </c>
    </row>
    <row r="976" spans="23:28" x14ac:dyDescent="0.2">
      <c r="W976" s="88" t="s">
        <v>1120</v>
      </c>
      <c r="X976" s="89">
        <v>7</v>
      </c>
      <c r="Y976" s="90"/>
      <c r="Z976" s="91"/>
      <c r="AA976" s="91"/>
      <c r="AB976" s="91" t="s">
        <v>166</v>
      </c>
    </row>
    <row r="977" spans="23:28" x14ac:dyDescent="0.2">
      <c r="W977" s="88" t="s">
        <v>1121</v>
      </c>
      <c r="X977" s="89">
        <v>6</v>
      </c>
      <c r="Y977" s="90"/>
      <c r="Z977" s="91"/>
      <c r="AA977" s="91"/>
      <c r="AB977" s="91" t="s">
        <v>166</v>
      </c>
    </row>
    <row r="978" spans="23:28" x14ac:dyDescent="0.2">
      <c r="W978" s="88" t="s">
        <v>1122</v>
      </c>
      <c r="X978" s="89">
        <v>7</v>
      </c>
      <c r="Y978" s="90" t="s">
        <v>48</v>
      </c>
      <c r="Z978" s="91"/>
      <c r="AA978" s="91" t="s">
        <v>48</v>
      </c>
      <c r="AB978" s="91" t="s">
        <v>171</v>
      </c>
    </row>
    <row r="979" spans="23:28" x14ac:dyDescent="0.2">
      <c r="W979" s="88" t="s">
        <v>1123</v>
      </c>
      <c r="X979" s="89">
        <v>6</v>
      </c>
      <c r="Y979" s="90"/>
      <c r="Z979" s="91"/>
      <c r="AA979" s="91"/>
      <c r="AB979" s="91" t="s">
        <v>166</v>
      </c>
    </row>
    <row r="980" spans="23:28" x14ac:dyDescent="0.2">
      <c r="W980" s="88" t="s">
        <v>1124</v>
      </c>
      <c r="X980" s="89">
        <v>7</v>
      </c>
      <c r="Y980" s="90"/>
      <c r="Z980" s="91"/>
      <c r="AA980" s="91"/>
      <c r="AB980" s="91" t="s">
        <v>166</v>
      </c>
    </row>
    <row r="981" spans="23:28" x14ac:dyDescent="0.2">
      <c r="W981" s="88" t="s">
        <v>1125</v>
      </c>
      <c r="X981" s="89">
        <v>7</v>
      </c>
      <c r="Y981" s="90"/>
      <c r="Z981" s="91"/>
      <c r="AA981" s="91"/>
      <c r="AB981" s="91" t="s">
        <v>166</v>
      </c>
    </row>
    <row r="982" spans="23:28" x14ac:dyDescent="0.2">
      <c r="W982" s="88" t="s">
        <v>1126</v>
      </c>
      <c r="X982" s="89">
        <v>8</v>
      </c>
      <c r="Y982" s="90"/>
      <c r="Z982" s="91"/>
      <c r="AA982" s="91"/>
      <c r="AB982" s="91" t="s">
        <v>166</v>
      </c>
    </row>
    <row r="983" spans="23:28" x14ac:dyDescent="0.2">
      <c r="W983" s="88" t="s">
        <v>1127</v>
      </c>
      <c r="X983" s="89">
        <v>9</v>
      </c>
      <c r="Y983" s="90"/>
      <c r="Z983" s="91" t="s">
        <v>48</v>
      </c>
      <c r="AA983" s="91"/>
      <c r="AB983" s="91" t="s">
        <v>183</v>
      </c>
    </row>
    <row r="984" spans="23:28" x14ac:dyDescent="0.2">
      <c r="W984" s="88" t="s">
        <v>1128</v>
      </c>
      <c r="X984" s="89">
        <v>4</v>
      </c>
      <c r="Y984" s="90" t="s">
        <v>48</v>
      </c>
      <c r="Z984" s="91"/>
      <c r="AA984" s="91"/>
      <c r="AB984" s="91" t="s">
        <v>177</v>
      </c>
    </row>
    <row r="985" spans="23:28" x14ac:dyDescent="0.2">
      <c r="W985" s="88" t="s">
        <v>1129</v>
      </c>
      <c r="X985" s="89">
        <v>9</v>
      </c>
      <c r="Y985" s="90"/>
      <c r="Z985" s="91"/>
      <c r="AA985" s="91"/>
      <c r="AB985" s="91" t="s">
        <v>166</v>
      </c>
    </row>
    <row r="986" spans="23:28" x14ac:dyDescent="0.2">
      <c r="W986" s="88" t="s">
        <v>1130</v>
      </c>
      <c r="X986" s="89">
        <v>3</v>
      </c>
      <c r="Y986" s="90"/>
      <c r="Z986" s="91"/>
      <c r="AA986" s="91"/>
      <c r="AB986" s="91" t="s">
        <v>166</v>
      </c>
    </row>
    <row r="987" spans="23:28" x14ac:dyDescent="0.2">
      <c r="W987" s="88" t="s">
        <v>1131</v>
      </c>
      <c r="X987" s="89">
        <v>6</v>
      </c>
      <c r="Y987" s="90"/>
      <c r="Z987" s="91"/>
      <c r="AA987" s="91"/>
      <c r="AB987" s="91" t="s">
        <v>166</v>
      </c>
    </row>
    <row r="988" spans="23:28" x14ac:dyDescent="0.2">
      <c r="W988" s="88" t="s">
        <v>1132</v>
      </c>
      <c r="X988" s="89">
        <v>5</v>
      </c>
      <c r="Y988" s="90"/>
      <c r="Z988" s="91"/>
      <c r="AA988" s="91"/>
      <c r="AB988" s="91" t="s">
        <v>166</v>
      </c>
    </row>
    <row r="989" spans="23:28" x14ac:dyDescent="0.2">
      <c r="W989" s="88" t="s">
        <v>1133</v>
      </c>
      <c r="X989" s="89">
        <v>8</v>
      </c>
      <c r="Y989" s="90"/>
      <c r="Z989" s="91"/>
      <c r="AA989" s="91"/>
      <c r="AB989" s="91" t="s">
        <v>166</v>
      </c>
    </row>
    <row r="990" spans="23:28" x14ac:dyDescent="0.2">
      <c r="W990" s="88" t="s">
        <v>1134</v>
      </c>
      <c r="X990" s="89">
        <v>6</v>
      </c>
      <c r="Y990" s="90" t="s">
        <v>48</v>
      </c>
      <c r="Z990" s="91"/>
      <c r="AA990" s="91"/>
      <c r="AB990" s="91" t="s">
        <v>177</v>
      </c>
    </row>
    <row r="991" spans="23:28" x14ac:dyDescent="0.2">
      <c r="W991" s="88" t="s">
        <v>1135</v>
      </c>
      <c r="X991" s="89">
        <v>6</v>
      </c>
      <c r="Y991" s="90" t="s">
        <v>48</v>
      </c>
      <c r="Z991" s="91"/>
      <c r="AA991" s="91"/>
      <c r="AB991" s="91" t="s">
        <v>177</v>
      </c>
    </row>
    <row r="992" spans="23:28" x14ac:dyDescent="0.2">
      <c r="W992" s="88" t="s">
        <v>1136</v>
      </c>
      <c r="X992" s="89">
        <v>3</v>
      </c>
      <c r="Y992" s="90"/>
      <c r="Z992" s="91" t="s">
        <v>48</v>
      </c>
      <c r="AA992" s="91"/>
      <c r="AB992" s="91" t="s">
        <v>183</v>
      </c>
    </row>
    <row r="993" spans="23:28" x14ac:dyDescent="0.2">
      <c r="W993" s="88" t="s">
        <v>1137</v>
      </c>
      <c r="X993" s="89">
        <v>8</v>
      </c>
      <c r="Y993" s="90" t="s">
        <v>48</v>
      </c>
      <c r="Z993" s="91"/>
      <c r="AA993" s="91"/>
      <c r="AB993" s="91" t="s">
        <v>177</v>
      </c>
    </row>
    <row r="994" spans="23:28" x14ac:dyDescent="0.2">
      <c r="W994" s="88" t="s">
        <v>1138</v>
      </c>
      <c r="X994" s="89">
        <v>8</v>
      </c>
      <c r="Y994" s="90"/>
      <c r="Z994" s="91"/>
      <c r="AA994" s="91"/>
      <c r="AB994" s="91" t="s">
        <v>166</v>
      </c>
    </row>
    <row r="995" spans="23:28" x14ac:dyDescent="0.2">
      <c r="W995" s="88" t="s">
        <v>1139</v>
      </c>
      <c r="X995" s="89">
        <v>5</v>
      </c>
      <c r="Y995" s="90"/>
      <c r="Z995" s="91"/>
      <c r="AA995" s="91"/>
      <c r="AB995" s="91" t="s">
        <v>166</v>
      </c>
    </row>
    <row r="996" spans="23:28" x14ac:dyDescent="0.2">
      <c r="W996" s="88" t="s">
        <v>1140</v>
      </c>
      <c r="X996" s="89">
        <v>8</v>
      </c>
      <c r="Y996" s="90"/>
      <c r="Z996" s="91"/>
      <c r="AA996" s="91"/>
      <c r="AB996" s="91" t="s">
        <v>166</v>
      </c>
    </row>
    <row r="997" spans="23:28" x14ac:dyDescent="0.2">
      <c r="W997" s="88" t="s">
        <v>1141</v>
      </c>
      <c r="X997" s="89">
        <v>8</v>
      </c>
      <c r="Y997" s="90"/>
      <c r="Z997" s="91"/>
      <c r="AA997" s="91"/>
      <c r="AB997" s="91" t="s">
        <v>166</v>
      </c>
    </row>
    <row r="998" spans="23:28" x14ac:dyDescent="0.2">
      <c r="W998" s="88" t="s">
        <v>1142</v>
      </c>
      <c r="X998" s="89">
        <v>8</v>
      </c>
      <c r="Y998" s="90"/>
      <c r="Z998" s="91"/>
      <c r="AA998" s="91"/>
      <c r="AB998" s="91" t="s">
        <v>166</v>
      </c>
    </row>
    <row r="999" spans="23:28" x14ac:dyDescent="0.2">
      <c r="W999" s="97" t="s">
        <v>486</v>
      </c>
      <c r="X999" s="92" t="s">
        <v>257</v>
      </c>
      <c r="Y999" s="90" t="s">
        <v>48</v>
      </c>
      <c r="Z999" s="91"/>
      <c r="AA999" s="91"/>
      <c r="AB999" s="91" t="s">
        <v>177</v>
      </c>
    </row>
    <row r="1000" spans="23:28" x14ac:dyDescent="0.2">
      <c r="W1000" s="97" t="s">
        <v>1143</v>
      </c>
      <c r="X1000" s="92" t="s">
        <v>257</v>
      </c>
      <c r="Y1000" s="90" t="s">
        <v>48</v>
      </c>
      <c r="Z1000" s="91"/>
      <c r="AA1000" s="91"/>
      <c r="AB1000" s="91" t="s">
        <v>177</v>
      </c>
    </row>
    <row r="1001" spans="23:28" x14ac:dyDescent="0.2">
      <c r="W1001" s="97" t="s">
        <v>1144</v>
      </c>
      <c r="X1001" s="92" t="s">
        <v>257</v>
      </c>
      <c r="Y1001" s="90" t="s">
        <v>48</v>
      </c>
      <c r="Z1001" s="91"/>
      <c r="AA1001" s="91"/>
      <c r="AB1001" s="91" t="s">
        <v>177</v>
      </c>
    </row>
    <row r="1002" spans="23:28" x14ac:dyDescent="0.2">
      <c r="W1002" s="97" t="s">
        <v>857</v>
      </c>
      <c r="X1002" s="92" t="s">
        <v>257</v>
      </c>
      <c r="Y1002" s="90" t="s">
        <v>48</v>
      </c>
      <c r="Z1002" s="91"/>
      <c r="AA1002" s="91"/>
      <c r="AB1002" s="91" t="s">
        <v>177</v>
      </c>
    </row>
    <row r="1003" spans="23:28" x14ac:dyDescent="0.2">
      <c r="W1003" s="88" t="s">
        <v>1145</v>
      </c>
      <c r="X1003" s="89">
        <v>4</v>
      </c>
      <c r="Y1003" s="90"/>
      <c r="Z1003" s="91"/>
      <c r="AA1003" s="91"/>
      <c r="AB1003" s="91" t="s">
        <v>166</v>
      </c>
    </row>
    <row r="1004" spans="23:28" x14ac:dyDescent="0.2">
      <c r="W1004" s="88" t="s">
        <v>1146</v>
      </c>
      <c r="X1004" s="89">
        <v>10</v>
      </c>
      <c r="Y1004" s="90"/>
      <c r="Z1004" s="91"/>
      <c r="AA1004" s="91"/>
      <c r="AB1004" s="91" t="s">
        <v>166</v>
      </c>
    </row>
    <row r="1005" spans="23:28" x14ac:dyDescent="0.2">
      <c r="W1005" s="88" t="s">
        <v>1147</v>
      </c>
      <c r="X1005" s="89">
        <v>7</v>
      </c>
      <c r="Y1005" s="90"/>
      <c r="Z1005" s="91"/>
      <c r="AA1005" s="91"/>
      <c r="AB1005" s="91" t="s">
        <v>166</v>
      </c>
    </row>
    <row r="1006" spans="23:28" x14ac:dyDescent="0.2">
      <c r="W1006" s="88" t="s">
        <v>1148</v>
      </c>
      <c r="X1006" s="89">
        <v>6</v>
      </c>
      <c r="Y1006" s="90"/>
      <c r="Z1006" s="91"/>
      <c r="AA1006" s="91"/>
      <c r="AB1006" s="91" t="s">
        <v>166</v>
      </c>
    </row>
    <row r="1007" spans="23:28" x14ac:dyDescent="0.2">
      <c r="W1007" s="88" t="s">
        <v>1149</v>
      </c>
      <c r="X1007" s="89">
        <v>1</v>
      </c>
      <c r="Y1007" s="90"/>
      <c r="Z1007" s="91"/>
      <c r="AA1007" s="91"/>
      <c r="AB1007" s="91" t="s">
        <v>166</v>
      </c>
    </row>
    <row r="1008" spans="23:28" x14ac:dyDescent="0.2">
      <c r="W1008" s="88" t="s">
        <v>1150</v>
      </c>
      <c r="X1008" s="89">
        <v>8</v>
      </c>
      <c r="Y1008" s="90" t="s">
        <v>48</v>
      </c>
      <c r="Z1008" s="91"/>
      <c r="AA1008" s="91"/>
      <c r="AB1008" s="91" t="s">
        <v>177</v>
      </c>
    </row>
    <row r="1009" spans="23:28" x14ac:dyDescent="0.2">
      <c r="W1009" s="88" t="s">
        <v>1151</v>
      </c>
      <c r="X1009" s="89">
        <v>5</v>
      </c>
      <c r="Y1009" s="90"/>
      <c r="Z1009" s="91" t="s">
        <v>48</v>
      </c>
      <c r="AA1009" s="91"/>
      <c r="AB1009" s="91" t="s">
        <v>183</v>
      </c>
    </row>
    <row r="1010" spans="23:28" x14ac:dyDescent="0.2">
      <c r="W1010" s="88" t="s">
        <v>1152</v>
      </c>
      <c r="X1010" s="89">
        <v>1</v>
      </c>
      <c r="Y1010" s="90"/>
      <c r="Z1010" s="91"/>
      <c r="AA1010" s="91"/>
      <c r="AB1010" s="91" t="s">
        <v>166</v>
      </c>
    </row>
    <row r="1011" spans="23:28" x14ac:dyDescent="0.2">
      <c r="W1011" s="88" t="s">
        <v>1153</v>
      </c>
      <c r="X1011" s="89">
        <v>6</v>
      </c>
      <c r="Y1011" s="90"/>
      <c r="Z1011" s="91"/>
      <c r="AA1011" s="91"/>
      <c r="AB1011" s="91" t="s">
        <v>166</v>
      </c>
    </row>
    <row r="1012" spans="23:28" x14ac:dyDescent="0.2">
      <c r="W1012" s="98" t="s">
        <v>1154</v>
      </c>
      <c r="X1012" s="92" t="s">
        <v>257</v>
      </c>
      <c r="Y1012" s="99"/>
      <c r="Z1012" s="100"/>
      <c r="AA1012" s="100"/>
      <c r="AB1012" s="91" t="s">
        <v>166</v>
      </c>
    </row>
    <row r="1013" spans="23:28" x14ac:dyDescent="0.2">
      <c r="W1013" s="88"/>
      <c r="X1013" s="89"/>
      <c r="Y1013" s="90"/>
      <c r="Z1013" s="91"/>
      <c r="AA1013" s="91"/>
      <c r="AB1013" s="91"/>
    </row>
    <row r="1014" spans="23:28" x14ac:dyDescent="0.2">
      <c r="W1014" s="101" t="s">
        <v>83</v>
      </c>
      <c r="X1014" s="102"/>
      <c r="Y1014" s="99"/>
      <c r="Z1014" s="100"/>
      <c r="AA1014" s="100"/>
      <c r="AB1014" s="100"/>
    </row>
    <row r="1015" spans="23:28" x14ac:dyDescent="0.2">
      <c r="W1015" s="101" t="s">
        <v>87</v>
      </c>
      <c r="X1015" s="102"/>
      <c r="Y1015" s="99"/>
      <c r="Z1015" s="100"/>
      <c r="AA1015" s="100"/>
      <c r="AB1015" s="100"/>
    </row>
    <row r="1016" spans="23:28" x14ac:dyDescent="0.2">
      <c r="W1016" s="101" t="s">
        <v>1155</v>
      </c>
      <c r="X1016" s="102">
        <v>7</v>
      </c>
      <c r="Y1016" s="99"/>
      <c r="Z1016" s="100"/>
      <c r="AA1016" s="100"/>
      <c r="AB1016" s="100"/>
    </row>
  </sheetData>
  <protectedRanges>
    <protectedRange algorithmName="SHA-512" hashValue="RrVEpQzuPDxJjlyr0zYrjle90Irn2eYuvcQg1mEgm3i3xhw/kA4GD6XPxv2ueFHQitPBQNxSjg2C8/pbaHYMlg==" saltValue="fH8pELUfDUcogdIWu4P5/A==" spinCount="100000" sqref="X6:X7 W10:X93 W96:X324 W94:W95 W326:X497 W325 W499:X533 W498 W535:X586 W534 W588:X708 W587 W710:X786 W709 W789:X998 W787:W788 W1003:X1013" name="יישובים_2"/>
    <protectedRange algorithmName="SHA-512" hashValue="RrVEpQzuPDxJjlyr0zYrjle90Irn2eYuvcQg1mEgm3i3xhw/kA4GD6XPxv2ueFHQitPBQNxSjg2C8/pbaHYMlg==" saltValue="fH8pELUfDUcogdIWu4P5/A==" spinCount="100000" sqref="W9:X9" name="יישובים_1_1"/>
    <protectedRange algorithmName="SHA-512" hashValue="RrVEpQzuPDxJjlyr0zYrjle90Irn2eYuvcQg1mEgm3i3xhw/kA4GD6XPxv2ueFHQitPBQNxSjg2C8/pbaHYMlg==" saltValue="fH8pELUfDUcogdIWu4P5/A==" spinCount="100000" sqref="X325 X498 X534 X587 X709 X999:X1002 X787:X788 X94:X95" name="יישובים"/>
  </protectedRanges>
  <sortState xmlns:xlrd2="http://schemas.microsoft.com/office/spreadsheetml/2017/richdata2" ref="E58:E103">
    <sortCondition ref="E58:E103"/>
  </sortState>
  <dataValidations count="1">
    <dataValidation type="list" allowBlank="1" showInputMessage="1" showErrorMessage="1" sqref="AB5:AB1013" xr:uid="{00000000-0002-0000-0000-000000000000}">
      <formula1>"סמוך, צמוד, חדש, מאוים, אחר"</formula1>
    </dataValidation>
  </dataValidations>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גיליון1">
    <tabColor rgb="FFFFFF00"/>
    <pageSetUpPr fitToPage="1"/>
  </sheetPr>
  <dimension ref="A1:J37"/>
  <sheetViews>
    <sheetView rightToLeft="1" view="pageBreakPreview" topLeftCell="A8" zoomScale="90" zoomScaleNormal="80" zoomScaleSheetLayoutView="90" workbookViewId="0">
      <selection activeCell="I11" sqref="I11:J11"/>
    </sheetView>
  </sheetViews>
  <sheetFormatPr defaultRowHeight="14.25" x14ac:dyDescent="0.2"/>
  <cols>
    <col min="10" max="10" width="46.125" customWidth="1"/>
  </cols>
  <sheetData>
    <row r="1" spans="1:10" ht="15" thickBot="1" x14ac:dyDescent="0.25">
      <c r="B1" s="209"/>
    </row>
    <row r="2" spans="1:10" ht="15.75" x14ac:dyDescent="0.2">
      <c r="A2" s="5"/>
      <c r="B2" s="207"/>
      <c r="C2" s="2"/>
      <c r="D2" s="2"/>
      <c r="E2" s="2"/>
      <c r="F2" s="2"/>
      <c r="G2" s="2"/>
      <c r="H2" s="2"/>
      <c r="I2" s="2"/>
      <c r="J2" s="3"/>
    </row>
    <row r="3" spans="1:10" ht="15.75" x14ac:dyDescent="0.2">
      <c r="A3" s="5"/>
      <c r="B3" s="207"/>
      <c r="J3" s="5"/>
    </row>
    <row r="4" spans="1:10" ht="15.75" x14ac:dyDescent="0.2">
      <c r="B4" s="208"/>
      <c r="J4" s="5"/>
    </row>
    <row r="5" spans="1:10" ht="15.75" x14ac:dyDescent="0.2">
      <c r="A5" s="5"/>
      <c r="B5" s="207"/>
      <c r="J5" s="5"/>
    </row>
    <row r="6" spans="1:10" ht="15.75" x14ac:dyDescent="0.2">
      <c r="A6" s="5"/>
      <c r="B6" s="207"/>
      <c r="J6" s="5"/>
    </row>
    <row r="7" spans="1:10" x14ac:dyDescent="0.2">
      <c r="B7" s="4"/>
      <c r="J7" s="5"/>
    </row>
    <row r="8" spans="1:10" x14ac:dyDescent="0.2">
      <c r="B8" s="4"/>
      <c r="J8" s="5"/>
    </row>
    <row r="9" spans="1:10" x14ac:dyDescent="0.2">
      <c r="B9" s="4"/>
      <c r="J9" s="5"/>
    </row>
    <row r="10" spans="1:10" x14ac:dyDescent="0.2">
      <c r="B10" s="4"/>
      <c r="J10" s="5"/>
    </row>
    <row r="11" spans="1:10" ht="16.5" thickBot="1" x14ac:dyDescent="0.25">
      <c r="B11" s="45"/>
      <c r="C11" s="29"/>
      <c r="D11" s="29"/>
      <c r="E11" s="29"/>
      <c r="F11" s="23"/>
      <c r="G11" s="19"/>
      <c r="H11" s="46" t="s">
        <v>0</v>
      </c>
      <c r="I11" s="337" t="s">
        <v>1</v>
      </c>
      <c r="J11" s="338"/>
    </row>
    <row r="12" spans="1:10" ht="15" x14ac:dyDescent="0.2">
      <c r="B12" s="47"/>
      <c r="C12" s="48"/>
      <c r="D12" s="48"/>
      <c r="E12" s="48"/>
      <c r="F12" s="48"/>
      <c r="G12" s="48"/>
      <c r="H12" s="48"/>
      <c r="I12" s="48"/>
      <c r="J12" s="49"/>
    </row>
    <row r="13" spans="1:10" ht="42.6" customHeight="1" x14ac:dyDescent="0.2">
      <c r="B13" s="339" t="s">
        <v>1214</v>
      </c>
      <c r="C13" s="340"/>
      <c r="D13" s="340"/>
      <c r="E13" s="340"/>
      <c r="F13" s="340"/>
      <c r="G13" s="340"/>
      <c r="H13" s="340"/>
      <c r="I13" s="340"/>
      <c r="J13" s="341"/>
    </row>
    <row r="14" spans="1:10" ht="18.75" x14ac:dyDescent="0.2">
      <c r="B14" s="50" t="s">
        <v>1188</v>
      </c>
      <c r="C14" s="12"/>
      <c r="D14" s="12"/>
      <c r="E14" s="12"/>
      <c r="F14" s="48"/>
      <c r="G14" s="48"/>
      <c r="H14" s="48"/>
      <c r="I14" s="48"/>
      <c r="J14" s="49"/>
    </row>
    <row r="15" spans="1:10" ht="18.75" x14ac:dyDescent="0.2">
      <c r="B15" s="50"/>
      <c r="C15" s="12"/>
      <c r="D15" s="12"/>
      <c r="E15" s="12"/>
      <c r="F15" s="48"/>
      <c r="G15" s="48"/>
      <c r="H15" s="48"/>
      <c r="I15" s="48"/>
      <c r="J15" s="49"/>
    </row>
    <row r="16" spans="1:10" ht="15.75" x14ac:dyDescent="0.2">
      <c r="B16" s="51" t="s">
        <v>1174</v>
      </c>
      <c r="C16" s="52"/>
      <c r="D16" s="52"/>
      <c r="E16" s="39"/>
      <c r="F16" s="48"/>
      <c r="G16" s="48"/>
      <c r="H16" s="48"/>
      <c r="I16" s="48"/>
      <c r="J16" s="49"/>
    </row>
    <row r="17" spans="2:10" ht="15.75" x14ac:dyDescent="0.2">
      <c r="B17" s="51" t="s">
        <v>44</v>
      </c>
      <c r="C17" s="52"/>
      <c r="D17" s="52"/>
      <c r="E17" s="39"/>
      <c r="F17" s="48"/>
      <c r="G17" s="48"/>
      <c r="H17" s="48"/>
      <c r="I17" s="48"/>
      <c r="J17" s="49"/>
    </row>
    <row r="18" spans="2:10" ht="12" customHeight="1" thickBot="1" x14ac:dyDescent="0.25">
      <c r="B18" s="53"/>
      <c r="C18" s="54"/>
      <c r="D18" s="54"/>
      <c r="E18" s="27"/>
      <c r="F18" s="48"/>
      <c r="G18" s="48"/>
      <c r="H18" s="48"/>
      <c r="I18" s="48"/>
      <c r="J18" s="49"/>
    </row>
    <row r="19" spans="2:10" ht="18.75" x14ac:dyDescent="0.25">
      <c r="B19" s="132">
        <v>1</v>
      </c>
      <c r="C19" s="131"/>
      <c r="D19" s="344" t="s">
        <v>1160</v>
      </c>
      <c r="E19" s="344"/>
      <c r="F19" s="344"/>
      <c r="G19" s="344"/>
      <c r="H19" s="344"/>
      <c r="I19" s="344"/>
      <c r="J19" s="345"/>
    </row>
    <row r="20" spans="2:10" ht="18.75" x14ac:dyDescent="0.25">
      <c r="B20" s="170">
        <v>2</v>
      </c>
      <c r="C20" s="55"/>
      <c r="D20" s="342" t="s">
        <v>1161</v>
      </c>
      <c r="E20" s="342"/>
      <c r="F20" s="342"/>
      <c r="G20" s="342"/>
      <c r="H20" s="342"/>
      <c r="I20" s="342"/>
      <c r="J20" s="343"/>
    </row>
    <row r="21" spans="2:10" ht="24" customHeight="1" x14ac:dyDescent="0.25">
      <c r="B21" s="170">
        <v>3</v>
      </c>
      <c r="C21" s="55"/>
      <c r="D21" s="342" t="s">
        <v>1207</v>
      </c>
      <c r="E21" s="342"/>
      <c r="F21" s="342"/>
      <c r="G21" s="342"/>
      <c r="H21" s="342"/>
      <c r="I21" s="342"/>
      <c r="J21" s="343"/>
    </row>
    <row r="22" spans="2:10" ht="21.75" customHeight="1" x14ac:dyDescent="0.25">
      <c r="B22" s="170">
        <v>4</v>
      </c>
      <c r="C22" s="55"/>
      <c r="D22" s="342" t="s">
        <v>1208</v>
      </c>
      <c r="E22" s="342"/>
      <c r="F22" s="342"/>
      <c r="G22" s="342"/>
      <c r="H22" s="342"/>
      <c r="I22" s="342"/>
      <c r="J22" s="343"/>
    </row>
    <row r="23" spans="2:10" ht="21.75" customHeight="1" x14ac:dyDescent="0.25">
      <c r="B23" s="170">
        <v>5</v>
      </c>
      <c r="C23" s="55"/>
      <c r="D23" s="342" t="s">
        <v>1224</v>
      </c>
      <c r="E23" s="342"/>
      <c r="F23" s="342"/>
      <c r="G23" s="342"/>
      <c r="H23" s="342"/>
      <c r="I23" s="342"/>
      <c r="J23" s="343"/>
    </row>
    <row r="24" spans="2:10" ht="26.25" customHeight="1" x14ac:dyDescent="0.25">
      <c r="B24" s="170">
        <v>6</v>
      </c>
      <c r="C24" s="55"/>
      <c r="D24" s="342" t="s">
        <v>1169</v>
      </c>
      <c r="E24" s="342"/>
      <c r="F24" s="342"/>
      <c r="G24" s="342"/>
      <c r="H24" s="342"/>
      <c r="I24" s="342"/>
      <c r="J24" s="343"/>
    </row>
    <row r="25" spans="2:10" ht="42" customHeight="1" x14ac:dyDescent="0.25">
      <c r="B25" s="170">
        <v>7</v>
      </c>
      <c r="C25" s="55"/>
      <c r="D25" s="342" t="s">
        <v>1198</v>
      </c>
      <c r="E25" s="342"/>
      <c r="F25" s="342"/>
      <c r="G25" s="342"/>
      <c r="H25" s="342"/>
      <c r="I25" s="342"/>
      <c r="J25" s="343"/>
    </row>
    <row r="26" spans="2:10" ht="31.5" customHeight="1" x14ac:dyDescent="0.2">
      <c r="B26" s="352">
        <v>8</v>
      </c>
      <c r="D26" s="353" t="s">
        <v>1185</v>
      </c>
      <c r="E26" s="349"/>
      <c r="F26" s="349"/>
      <c r="G26" s="349"/>
      <c r="H26" s="349"/>
      <c r="I26" s="349"/>
      <c r="J26" s="350"/>
    </row>
    <row r="27" spans="2:10" ht="29.25" customHeight="1" x14ac:dyDescent="0.25">
      <c r="B27" s="352"/>
      <c r="C27" s="171"/>
      <c r="D27" s="348" t="s">
        <v>1184</v>
      </c>
      <c r="E27" s="349"/>
      <c r="F27" s="349"/>
      <c r="G27" s="349"/>
      <c r="H27" s="349"/>
      <c r="I27" s="349"/>
      <c r="J27" s="350"/>
    </row>
    <row r="28" spans="2:10" ht="37.5" customHeight="1" x14ac:dyDescent="0.25">
      <c r="B28" s="352"/>
      <c r="C28" s="171"/>
      <c r="D28" s="348" t="s">
        <v>1183</v>
      </c>
      <c r="E28" s="349"/>
      <c r="F28" s="349"/>
      <c r="G28" s="349"/>
      <c r="H28" s="349"/>
      <c r="I28" s="349"/>
      <c r="J28" s="350"/>
    </row>
    <row r="29" spans="2:10" ht="38.25" customHeight="1" x14ac:dyDescent="0.25">
      <c r="B29" s="352"/>
      <c r="C29" s="171"/>
      <c r="D29" s="348" t="s">
        <v>1194</v>
      </c>
      <c r="E29" s="349"/>
      <c r="F29" s="349"/>
      <c r="G29" s="349"/>
      <c r="H29" s="349"/>
      <c r="I29" s="349"/>
      <c r="J29" s="350"/>
    </row>
    <row r="30" spans="2:10" ht="29.25" customHeight="1" x14ac:dyDescent="0.25">
      <c r="B30" s="352"/>
      <c r="C30" s="171"/>
      <c r="D30" s="348" t="s">
        <v>1182</v>
      </c>
      <c r="E30" s="349"/>
      <c r="F30" s="349"/>
      <c r="G30" s="349"/>
      <c r="H30" s="349"/>
      <c r="I30" s="349"/>
      <c r="J30" s="350"/>
    </row>
    <row r="31" spans="2:10" ht="32.25" customHeight="1" x14ac:dyDescent="0.25">
      <c r="B31" s="354">
        <v>9</v>
      </c>
      <c r="C31" s="55"/>
      <c r="D31" s="351" t="s">
        <v>1187</v>
      </c>
      <c r="E31" s="342"/>
      <c r="F31" s="342"/>
      <c r="G31" s="342"/>
      <c r="H31" s="342"/>
      <c r="I31" s="342"/>
      <c r="J31" s="343"/>
    </row>
    <row r="32" spans="2:10" ht="29.25" customHeight="1" x14ac:dyDescent="0.25">
      <c r="B32" s="355"/>
      <c r="C32" s="55"/>
      <c r="D32" s="348" t="s">
        <v>1186</v>
      </c>
      <c r="E32" s="349"/>
      <c r="F32" s="349"/>
      <c r="G32" s="349"/>
      <c r="H32" s="349"/>
      <c r="I32" s="349"/>
      <c r="J32" s="350"/>
    </row>
    <row r="33" spans="2:10" ht="37.5" customHeight="1" x14ac:dyDescent="0.25">
      <c r="B33" s="355"/>
      <c r="C33" s="55"/>
      <c r="D33" s="348" t="s">
        <v>1195</v>
      </c>
      <c r="E33" s="349"/>
      <c r="F33" s="349"/>
      <c r="G33" s="349"/>
      <c r="H33" s="349"/>
      <c r="I33" s="349"/>
      <c r="J33" s="350"/>
    </row>
    <row r="34" spans="2:10" ht="48.75" customHeight="1" x14ac:dyDescent="0.25">
      <c r="B34" s="355"/>
      <c r="C34" s="55"/>
      <c r="D34" s="348" t="s">
        <v>1196</v>
      </c>
      <c r="E34" s="349"/>
      <c r="F34" s="349"/>
      <c r="G34" s="349"/>
      <c r="H34" s="349"/>
      <c r="I34" s="349"/>
      <c r="J34" s="350"/>
    </row>
    <row r="35" spans="2:10" ht="44.25" customHeight="1" x14ac:dyDescent="0.25">
      <c r="B35" s="356"/>
      <c r="C35" s="55"/>
      <c r="D35" s="348" t="s">
        <v>1197</v>
      </c>
      <c r="E35" s="349"/>
      <c r="F35" s="349"/>
      <c r="G35" s="349"/>
      <c r="H35" s="349"/>
      <c r="I35" s="349"/>
      <c r="J35" s="350"/>
    </row>
    <row r="36" spans="2:10" ht="31.5" customHeight="1" x14ac:dyDescent="0.25">
      <c r="B36" s="170">
        <v>10</v>
      </c>
      <c r="C36" s="55"/>
      <c r="D36" s="342" t="s">
        <v>1211</v>
      </c>
      <c r="E36" s="342"/>
      <c r="F36" s="342"/>
      <c r="G36" s="342"/>
      <c r="H36" s="342"/>
      <c r="I36" s="342"/>
      <c r="J36" s="343"/>
    </row>
    <row r="37" spans="2:10" ht="31.5" customHeight="1" thickBot="1" x14ac:dyDescent="0.3">
      <c r="B37" s="133">
        <v>11</v>
      </c>
      <c r="C37" s="56"/>
      <c r="D37" s="346" t="s">
        <v>1212</v>
      </c>
      <c r="E37" s="346"/>
      <c r="F37" s="346"/>
      <c r="G37" s="346"/>
      <c r="H37" s="346"/>
      <c r="I37" s="346"/>
      <c r="J37" s="347"/>
    </row>
  </sheetData>
  <sheetProtection algorithmName="SHA-512" hashValue="7dyha8WqqOQBGhaj1PoxofG6GGM63REH0L18k5/OJTc9AMzbBLv0p93DVwObsvXUj48HOnXK1rJw5jRbn/Ttfw==" saltValue="8zhNVo3A+tTpNa5EhoSkRg==" spinCount="100000" sheet="1" selectLockedCells="1"/>
  <protectedRanges>
    <protectedRange sqref="I11:J11" name="Appendix_4_range_1"/>
  </protectedRanges>
  <mergeCells count="23">
    <mergeCell ref="B26:B30"/>
    <mergeCell ref="D32:J32"/>
    <mergeCell ref="D33:J33"/>
    <mergeCell ref="D34:J34"/>
    <mergeCell ref="D26:J26"/>
    <mergeCell ref="B31:B35"/>
    <mergeCell ref="D37:J37"/>
    <mergeCell ref="D25:J25"/>
    <mergeCell ref="D24:J24"/>
    <mergeCell ref="D27:J27"/>
    <mergeCell ref="D28:J28"/>
    <mergeCell ref="D29:J29"/>
    <mergeCell ref="D30:J30"/>
    <mergeCell ref="D31:J31"/>
    <mergeCell ref="D36:J36"/>
    <mergeCell ref="D35:J35"/>
    <mergeCell ref="I11:J11"/>
    <mergeCell ref="B13:J13"/>
    <mergeCell ref="D21:J21"/>
    <mergeCell ref="D22:J22"/>
    <mergeCell ref="D23:J23"/>
    <mergeCell ref="D19:J19"/>
    <mergeCell ref="D20:J20"/>
  </mergeCells>
  <phoneticPr fontId="39" type="noConversion"/>
  <pageMargins left="0.70866141732283472" right="0.70866141732283472" top="0.74803149606299213" bottom="0.74803149606299213" header="0.31496062992125984" footer="0.31496062992125984"/>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47" r:id="rId4" name="Check Box 27">
              <controlPr locked="0" defaultSize="0" autoFill="0" autoLine="0" autoPict="0">
                <anchor moveWithCells="1">
                  <from>
                    <xdr:col>1</xdr:col>
                    <xdr:colOff>1133475</xdr:colOff>
                    <xdr:row>17</xdr:row>
                    <xdr:rowOff>257175</xdr:rowOff>
                  </from>
                  <to>
                    <xdr:col>2</xdr:col>
                    <xdr:colOff>447675</xdr:colOff>
                    <xdr:row>19</xdr:row>
                    <xdr:rowOff>0</xdr:rowOff>
                  </to>
                </anchor>
              </controlPr>
            </control>
          </mc:Choice>
        </mc:AlternateContent>
        <mc:AlternateContent xmlns:mc="http://schemas.openxmlformats.org/markup-compatibility/2006">
          <mc:Choice Requires="x14">
            <control shapeId="5148" r:id="rId5" name="Check Box 28">
              <controlPr locked="0" defaultSize="0" autoFill="0" autoLine="0" autoPict="0">
                <anchor moveWithCells="1">
                  <from>
                    <xdr:col>1</xdr:col>
                    <xdr:colOff>1133475</xdr:colOff>
                    <xdr:row>17</xdr:row>
                    <xdr:rowOff>257175</xdr:rowOff>
                  </from>
                  <to>
                    <xdr:col>2</xdr:col>
                    <xdr:colOff>447675</xdr:colOff>
                    <xdr:row>19</xdr:row>
                    <xdr:rowOff>0</xdr:rowOff>
                  </to>
                </anchor>
              </controlPr>
            </control>
          </mc:Choice>
        </mc:AlternateContent>
        <mc:AlternateContent xmlns:mc="http://schemas.openxmlformats.org/markup-compatibility/2006">
          <mc:Choice Requires="x14">
            <control shapeId="5149" r:id="rId6" name="Check Box 29">
              <controlPr locked="0" defaultSize="0" autoFill="0" autoLine="0" autoPict="0">
                <anchor moveWithCells="1">
                  <from>
                    <xdr:col>1</xdr:col>
                    <xdr:colOff>1104900</xdr:colOff>
                    <xdr:row>35</xdr:row>
                    <xdr:rowOff>0</xdr:rowOff>
                  </from>
                  <to>
                    <xdr:col>2</xdr:col>
                    <xdr:colOff>428625</xdr:colOff>
                    <xdr:row>35</xdr:row>
                    <xdr:rowOff>352425</xdr:rowOff>
                  </to>
                </anchor>
              </controlPr>
            </control>
          </mc:Choice>
        </mc:AlternateContent>
        <mc:AlternateContent xmlns:mc="http://schemas.openxmlformats.org/markup-compatibility/2006">
          <mc:Choice Requires="x14">
            <control shapeId="5150" r:id="rId7" name="Check Box 30">
              <controlPr locked="0" defaultSize="0" autoFill="0" autoLine="0" autoPict="0">
                <anchor moveWithCells="1">
                  <from>
                    <xdr:col>1</xdr:col>
                    <xdr:colOff>1085850</xdr:colOff>
                    <xdr:row>25</xdr:row>
                    <xdr:rowOff>0</xdr:rowOff>
                  </from>
                  <to>
                    <xdr:col>2</xdr:col>
                    <xdr:colOff>428625</xdr:colOff>
                    <xdr:row>25</xdr:row>
                    <xdr:rowOff>371475</xdr:rowOff>
                  </to>
                </anchor>
              </controlPr>
            </control>
          </mc:Choice>
        </mc:AlternateContent>
        <mc:AlternateContent xmlns:mc="http://schemas.openxmlformats.org/markup-compatibility/2006">
          <mc:Choice Requires="x14">
            <control shapeId="5151" r:id="rId8" name="Check Box 31">
              <controlPr locked="0" defaultSize="0" autoFill="0" autoLine="0" autoPict="0">
                <anchor moveWithCells="1">
                  <from>
                    <xdr:col>1</xdr:col>
                    <xdr:colOff>1104900</xdr:colOff>
                    <xdr:row>24</xdr:row>
                    <xdr:rowOff>19050</xdr:rowOff>
                  </from>
                  <to>
                    <xdr:col>2</xdr:col>
                    <xdr:colOff>428625</xdr:colOff>
                    <xdr:row>24</xdr:row>
                    <xdr:rowOff>371475</xdr:rowOff>
                  </to>
                </anchor>
              </controlPr>
            </control>
          </mc:Choice>
        </mc:AlternateContent>
        <mc:AlternateContent xmlns:mc="http://schemas.openxmlformats.org/markup-compatibility/2006">
          <mc:Choice Requires="x14">
            <control shapeId="5152" r:id="rId9" name="Check Box 32">
              <controlPr locked="0" defaultSize="0" autoFill="0" autoLine="0" autoPict="0">
                <anchor moveWithCells="1">
                  <from>
                    <xdr:col>1</xdr:col>
                    <xdr:colOff>1114425</xdr:colOff>
                    <xdr:row>21</xdr:row>
                    <xdr:rowOff>0</xdr:rowOff>
                  </from>
                  <to>
                    <xdr:col>2</xdr:col>
                    <xdr:colOff>476250</xdr:colOff>
                    <xdr:row>21</xdr:row>
                    <xdr:rowOff>342900</xdr:rowOff>
                  </to>
                </anchor>
              </controlPr>
            </control>
          </mc:Choice>
        </mc:AlternateContent>
        <mc:AlternateContent xmlns:mc="http://schemas.openxmlformats.org/markup-compatibility/2006">
          <mc:Choice Requires="x14">
            <control shapeId="5153" r:id="rId10" name="Check Box 33">
              <controlPr locked="0" defaultSize="0" autoFill="0" autoLine="0" autoPict="0">
                <anchor moveWithCells="1">
                  <from>
                    <xdr:col>1</xdr:col>
                    <xdr:colOff>1114425</xdr:colOff>
                    <xdr:row>22</xdr:row>
                    <xdr:rowOff>0</xdr:rowOff>
                  </from>
                  <to>
                    <xdr:col>2</xdr:col>
                    <xdr:colOff>447675</xdr:colOff>
                    <xdr:row>22</xdr:row>
                    <xdr:rowOff>342900</xdr:rowOff>
                  </to>
                </anchor>
              </controlPr>
            </control>
          </mc:Choice>
        </mc:AlternateContent>
        <mc:AlternateContent xmlns:mc="http://schemas.openxmlformats.org/markup-compatibility/2006">
          <mc:Choice Requires="x14">
            <control shapeId="5155" r:id="rId11" name="Check Box 35">
              <controlPr locked="0" defaultSize="0" autoFill="0" autoLine="0" autoPict="0">
                <anchor moveWithCells="1">
                  <from>
                    <xdr:col>1</xdr:col>
                    <xdr:colOff>1076325</xdr:colOff>
                    <xdr:row>30</xdr:row>
                    <xdr:rowOff>28575</xdr:rowOff>
                  </from>
                  <to>
                    <xdr:col>2</xdr:col>
                    <xdr:colOff>447675</xdr:colOff>
                    <xdr:row>30</xdr:row>
                    <xdr:rowOff>400050</xdr:rowOff>
                  </to>
                </anchor>
              </controlPr>
            </control>
          </mc:Choice>
        </mc:AlternateContent>
        <mc:AlternateContent xmlns:mc="http://schemas.openxmlformats.org/markup-compatibility/2006">
          <mc:Choice Requires="x14">
            <control shapeId="5156" r:id="rId12" name="Check Box 36">
              <controlPr locked="0" defaultSize="0" autoFill="0" autoLine="0" autoPict="0">
                <anchor moveWithCells="1">
                  <from>
                    <xdr:col>1</xdr:col>
                    <xdr:colOff>1076325</xdr:colOff>
                    <xdr:row>35</xdr:row>
                    <xdr:rowOff>0</xdr:rowOff>
                  </from>
                  <to>
                    <xdr:col>2</xdr:col>
                    <xdr:colOff>447675</xdr:colOff>
                    <xdr:row>35</xdr:row>
                    <xdr:rowOff>333375</xdr:rowOff>
                  </to>
                </anchor>
              </controlPr>
            </control>
          </mc:Choice>
        </mc:AlternateContent>
        <mc:AlternateContent xmlns:mc="http://schemas.openxmlformats.org/markup-compatibility/2006">
          <mc:Choice Requires="x14">
            <control shapeId="5158" r:id="rId13" name="Check Box 38">
              <controlPr locked="0" defaultSize="0" autoFill="0" autoLine="0" autoPict="0">
                <anchor moveWithCells="1">
                  <from>
                    <xdr:col>1</xdr:col>
                    <xdr:colOff>1057275</xdr:colOff>
                    <xdr:row>36</xdr:row>
                    <xdr:rowOff>0</xdr:rowOff>
                  </from>
                  <to>
                    <xdr:col>2</xdr:col>
                    <xdr:colOff>476250</xdr:colOff>
                    <xdr:row>36</xdr:row>
                    <xdr:rowOff>342900</xdr:rowOff>
                  </to>
                </anchor>
              </controlPr>
            </control>
          </mc:Choice>
        </mc:AlternateContent>
        <mc:AlternateContent xmlns:mc="http://schemas.openxmlformats.org/markup-compatibility/2006">
          <mc:Choice Requires="x14">
            <control shapeId="5163" r:id="rId14" name="Check Box 43">
              <controlPr locked="0" defaultSize="0" autoFill="0" autoLine="0" autoPict="0">
                <anchor moveWithCells="1">
                  <from>
                    <xdr:col>1</xdr:col>
                    <xdr:colOff>1114425</xdr:colOff>
                    <xdr:row>22</xdr:row>
                    <xdr:rowOff>0</xdr:rowOff>
                  </from>
                  <to>
                    <xdr:col>2</xdr:col>
                    <xdr:colOff>476250</xdr:colOff>
                    <xdr:row>22</xdr:row>
                    <xdr:rowOff>342900</xdr:rowOff>
                  </to>
                </anchor>
              </controlPr>
            </control>
          </mc:Choice>
        </mc:AlternateContent>
        <mc:AlternateContent xmlns:mc="http://schemas.openxmlformats.org/markup-compatibility/2006">
          <mc:Choice Requires="x14">
            <control shapeId="5164" r:id="rId15" name="Check Box 44">
              <controlPr locked="0" defaultSize="0" autoFill="0" autoLine="0" autoPict="0">
                <anchor moveWithCells="1">
                  <from>
                    <xdr:col>1</xdr:col>
                    <xdr:colOff>1114425</xdr:colOff>
                    <xdr:row>22</xdr:row>
                    <xdr:rowOff>0</xdr:rowOff>
                  </from>
                  <to>
                    <xdr:col>2</xdr:col>
                    <xdr:colOff>447675</xdr:colOff>
                    <xdr:row>22</xdr:row>
                    <xdr:rowOff>342900</xdr:rowOff>
                  </to>
                </anchor>
              </controlPr>
            </control>
          </mc:Choice>
        </mc:AlternateContent>
        <mc:AlternateContent xmlns:mc="http://schemas.openxmlformats.org/markup-compatibility/2006">
          <mc:Choice Requires="x14">
            <control shapeId="5168" r:id="rId16" name="Check Box 48">
              <controlPr locked="0" defaultSize="0" autoFill="0" autoLine="0" autoPict="0">
                <anchor moveWithCells="1">
                  <from>
                    <xdr:col>1</xdr:col>
                    <xdr:colOff>1133475</xdr:colOff>
                    <xdr:row>20</xdr:row>
                    <xdr:rowOff>0</xdr:rowOff>
                  </from>
                  <to>
                    <xdr:col>2</xdr:col>
                    <xdr:colOff>447675</xdr:colOff>
                    <xdr:row>20</xdr:row>
                    <xdr:rowOff>371475</xdr:rowOff>
                  </to>
                </anchor>
              </controlPr>
            </control>
          </mc:Choice>
        </mc:AlternateContent>
        <mc:AlternateContent xmlns:mc="http://schemas.openxmlformats.org/markup-compatibility/2006">
          <mc:Choice Requires="x14">
            <control shapeId="5169" r:id="rId17" name="Check Box 49">
              <controlPr locked="0" defaultSize="0" autoFill="0" autoLine="0" autoPict="0">
                <anchor moveWithCells="1">
                  <from>
                    <xdr:col>1</xdr:col>
                    <xdr:colOff>1133475</xdr:colOff>
                    <xdr:row>20</xdr:row>
                    <xdr:rowOff>0</xdr:rowOff>
                  </from>
                  <to>
                    <xdr:col>2</xdr:col>
                    <xdr:colOff>447675</xdr:colOff>
                    <xdr:row>20</xdr:row>
                    <xdr:rowOff>371475</xdr:rowOff>
                  </to>
                </anchor>
              </controlPr>
            </control>
          </mc:Choice>
        </mc:AlternateContent>
        <mc:AlternateContent xmlns:mc="http://schemas.openxmlformats.org/markup-compatibility/2006">
          <mc:Choice Requires="x14">
            <control shapeId="5170" r:id="rId18" name="Check Box 50">
              <controlPr locked="0" defaultSize="0" autoFill="0" autoLine="0" autoPict="0">
                <anchor moveWithCells="1">
                  <from>
                    <xdr:col>1</xdr:col>
                    <xdr:colOff>1114425</xdr:colOff>
                    <xdr:row>23</xdr:row>
                    <xdr:rowOff>0</xdr:rowOff>
                  </from>
                  <to>
                    <xdr:col>2</xdr:col>
                    <xdr:colOff>447675</xdr:colOff>
                    <xdr:row>24</xdr:row>
                    <xdr:rowOff>9525</xdr:rowOff>
                  </to>
                </anchor>
              </controlPr>
            </control>
          </mc:Choice>
        </mc:AlternateContent>
        <mc:AlternateContent xmlns:mc="http://schemas.openxmlformats.org/markup-compatibility/2006">
          <mc:Choice Requires="x14">
            <control shapeId="5171" r:id="rId19" name="Check Box 51">
              <controlPr locked="0" defaultSize="0" autoFill="0" autoLine="0" autoPict="0">
                <anchor moveWithCells="1">
                  <from>
                    <xdr:col>1</xdr:col>
                    <xdr:colOff>1114425</xdr:colOff>
                    <xdr:row>23</xdr:row>
                    <xdr:rowOff>0</xdr:rowOff>
                  </from>
                  <to>
                    <xdr:col>2</xdr:col>
                    <xdr:colOff>476250</xdr:colOff>
                    <xdr:row>24</xdr:row>
                    <xdr:rowOff>9525</xdr:rowOff>
                  </to>
                </anchor>
              </controlPr>
            </control>
          </mc:Choice>
        </mc:AlternateContent>
        <mc:AlternateContent xmlns:mc="http://schemas.openxmlformats.org/markup-compatibility/2006">
          <mc:Choice Requires="x14">
            <control shapeId="5172" r:id="rId20" name="Check Box 52">
              <controlPr locked="0" defaultSize="0" autoFill="0" autoLine="0" autoPict="0">
                <anchor moveWithCells="1">
                  <from>
                    <xdr:col>1</xdr:col>
                    <xdr:colOff>1114425</xdr:colOff>
                    <xdr:row>23</xdr:row>
                    <xdr:rowOff>0</xdr:rowOff>
                  </from>
                  <to>
                    <xdr:col>2</xdr:col>
                    <xdr:colOff>447675</xdr:colOff>
                    <xdr:row>24</xdr:row>
                    <xdr:rowOff>9525</xdr:rowOff>
                  </to>
                </anchor>
              </controlPr>
            </control>
          </mc:Choice>
        </mc:AlternateContent>
        <mc:AlternateContent xmlns:mc="http://schemas.openxmlformats.org/markup-compatibility/2006">
          <mc:Choice Requires="x14">
            <control shapeId="5194" r:id="rId21" name="Check Box 74">
              <controlPr locked="0" defaultSize="0" autoFill="0" autoLine="0" autoPict="0">
                <anchor moveWithCells="1">
                  <from>
                    <xdr:col>1</xdr:col>
                    <xdr:colOff>1114425</xdr:colOff>
                    <xdr:row>36</xdr:row>
                    <xdr:rowOff>0</xdr:rowOff>
                  </from>
                  <to>
                    <xdr:col>2</xdr:col>
                    <xdr:colOff>447675</xdr:colOff>
                    <xdr:row>36</xdr:row>
                    <xdr:rowOff>342900</xdr:rowOff>
                  </to>
                </anchor>
              </controlPr>
            </control>
          </mc:Choice>
        </mc:AlternateContent>
        <mc:AlternateContent xmlns:mc="http://schemas.openxmlformats.org/markup-compatibility/2006">
          <mc:Choice Requires="x14">
            <control shapeId="5195" r:id="rId22" name="Check Box 75">
              <controlPr locked="0" defaultSize="0" autoFill="0" autoLine="0" autoPict="0">
                <anchor moveWithCells="1">
                  <from>
                    <xdr:col>1</xdr:col>
                    <xdr:colOff>1114425</xdr:colOff>
                    <xdr:row>36</xdr:row>
                    <xdr:rowOff>0</xdr:rowOff>
                  </from>
                  <to>
                    <xdr:col>2</xdr:col>
                    <xdr:colOff>476250</xdr:colOff>
                    <xdr:row>36</xdr:row>
                    <xdr:rowOff>342900</xdr:rowOff>
                  </to>
                </anchor>
              </controlPr>
            </control>
          </mc:Choice>
        </mc:AlternateContent>
        <mc:AlternateContent xmlns:mc="http://schemas.openxmlformats.org/markup-compatibility/2006">
          <mc:Choice Requires="x14">
            <control shapeId="5196" r:id="rId23" name="Check Box 76">
              <controlPr locked="0" defaultSize="0" autoFill="0" autoLine="0" autoPict="0">
                <anchor moveWithCells="1">
                  <from>
                    <xdr:col>1</xdr:col>
                    <xdr:colOff>1114425</xdr:colOff>
                    <xdr:row>36</xdr:row>
                    <xdr:rowOff>0</xdr:rowOff>
                  </from>
                  <to>
                    <xdr:col>2</xdr:col>
                    <xdr:colOff>447675</xdr:colOff>
                    <xdr:row>36</xdr:row>
                    <xdr:rowOff>342900</xdr:rowOff>
                  </to>
                </anchor>
              </controlPr>
            </control>
          </mc:Choice>
        </mc:AlternateContent>
        <mc:AlternateContent xmlns:mc="http://schemas.openxmlformats.org/markup-compatibility/2006">
          <mc:Choice Requires="x14">
            <control shapeId="5200" r:id="rId24" name="Check Box 80">
              <controlPr locked="0" defaultSize="0" autoFill="0" autoLine="0" autoPict="0">
                <anchor moveWithCells="1">
                  <from>
                    <xdr:col>1</xdr:col>
                    <xdr:colOff>1133475</xdr:colOff>
                    <xdr:row>17</xdr:row>
                    <xdr:rowOff>257175</xdr:rowOff>
                  </from>
                  <to>
                    <xdr:col>2</xdr:col>
                    <xdr:colOff>447675</xdr:colOff>
                    <xdr:row>19</xdr:row>
                    <xdr:rowOff>0</xdr:rowOff>
                  </to>
                </anchor>
              </controlPr>
            </control>
          </mc:Choice>
        </mc:AlternateContent>
        <mc:AlternateContent xmlns:mc="http://schemas.openxmlformats.org/markup-compatibility/2006">
          <mc:Choice Requires="x14">
            <control shapeId="5201" r:id="rId25" name="Check Box 81">
              <controlPr locked="0" defaultSize="0" autoFill="0" autoLine="0" autoPict="0">
                <anchor moveWithCells="1">
                  <from>
                    <xdr:col>1</xdr:col>
                    <xdr:colOff>1133475</xdr:colOff>
                    <xdr:row>17</xdr:row>
                    <xdr:rowOff>257175</xdr:rowOff>
                  </from>
                  <to>
                    <xdr:col>2</xdr:col>
                    <xdr:colOff>447675</xdr:colOff>
                    <xdr:row>19</xdr:row>
                    <xdr:rowOff>0</xdr:rowOff>
                  </to>
                </anchor>
              </controlPr>
            </control>
          </mc:Choice>
        </mc:AlternateContent>
        <mc:AlternateContent xmlns:mc="http://schemas.openxmlformats.org/markup-compatibility/2006">
          <mc:Choice Requires="x14">
            <control shapeId="5202" r:id="rId26" name="Check Box 82">
              <controlPr locked="0" defaultSize="0" autoFill="0" autoLine="0" autoPict="0">
                <anchor moveWithCells="1">
                  <from>
                    <xdr:col>1</xdr:col>
                    <xdr:colOff>1028700</xdr:colOff>
                    <xdr:row>18</xdr:row>
                    <xdr:rowOff>342900</xdr:rowOff>
                  </from>
                  <to>
                    <xdr:col>2</xdr:col>
                    <xdr:colOff>447675</xdr:colOff>
                    <xdr:row>20</xdr:row>
                    <xdr:rowOff>0</xdr:rowOff>
                  </to>
                </anchor>
              </controlPr>
            </control>
          </mc:Choice>
        </mc:AlternateContent>
        <mc:AlternateContent xmlns:mc="http://schemas.openxmlformats.org/markup-compatibility/2006">
          <mc:Choice Requires="x14">
            <control shapeId="5222" r:id="rId27" name="Check Box 102">
              <controlPr locked="0" defaultSize="0" autoFill="0" autoLine="0" autoPict="0">
                <anchor moveWithCells="1">
                  <from>
                    <xdr:col>1</xdr:col>
                    <xdr:colOff>1028700</xdr:colOff>
                    <xdr:row>23</xdr:row>
                    <xdr:rowOff>85725</xdr:rowOff>
                  </from>
                  <to>
                    <xdr:col>2</xdr:col>
                    <xdr:colOff>447675</xdr:colOff>
                    <xdr:row>23</xdr:row>
                    <xdr:rowOff>447675</xdr:rowOff>
                  </to>
                </anchor>
              </controlPr>
            </control>
          </mc:Choice>
        </mc:AlternateContent>
        <mc:AlternateContent xmlns:mc="http://schemas.openxmlformats.org/markup-compatibility/2006">
          <mc:Choice Requires="x14">
            <control shapeId="5223" r:id="rId28" name="Check Box 103">
              <controlPr locked="0" defaultSize="0" autoFill="0" autoLine="0" autoPict="0">
                <anchor moveWithCells="1">
                  <from>
                    <xdr:col>1</xdr:col>
                    <xdr:colOff>1085850</xdr:colOff>
                    <xdr:row>25</xdr:row>
                    <xdr:rowOff>0</xdr:rowOff>
                  </from>
                  <to>
                    <xdr:col>2</xdr:col>
                    <xdr:colOff>428625</xdr:colOff>
                    <xdr:row>25</xdr:row>
                    <xdr:rowOff>371475</xdr:rowOff>
                  </to>
                </anchor>
              </controlPr>
            </control>
          </mc:Choice>
        </mc:AlternateContent>
        <mc:AlternateContent xmlns:mc="http://schemas.openxmlformats.org/markup-compatibility/2006">
          <mc:Choice Requires="x14">
            <control shapeId="5224" r:id="rId29" name="Check Box 104">
              <controlPr locked="0" defaultSize="0" autoFill="0" autoLine="0" autoPict="0">
                <anchor moveWithCells="1">
                  <from>
                    <xdr:col>1</xdr:col>
                    <xdr:colOff>1085850</xdr:colOff>
                    <xdr:row>27</xdr:row>
                    <xdr:rowOff>0</xdr:rowOff>
                  </from>
                  <to>
                    <xdr:col>2</xdr:col>
                    <xdr:colOff>428625</xdr:colOff>
                    <xdr:row>27</xdr:row>
                    <xdr:rowOff>371475</xdr:rowOff>
                  </to>
                </anchor>
              </controlPr>
            </control>
          </mc:Choice>
        </mc:AlternateContent>
        <mc:AlternateContent xmlns:mc="http://schemas.openxmlformats.org/markup-compatibility/2006">
          <mc:Choice Requires="x14">
            <control shapeId="5225" r:id="rId30" name="Check Box 105">
              <controlPr locked="0" defaultSize="0" autoFill="0" autoLine="0" autoPict="0">
                <anchor moveWithCells="1">
                  <from>
                    <xdr:col>1</xdr:col>
                    <xdr:colOff>1085850</xdr:colOff>
                    <xdr:row>28</xdr:row>
                    <xdr:rowOff>0</xdr:rowOff>
                  </from>
                  <to>
                    <xdr:col>2</xdr:col>
                    <xdr:colOff>428625</xdr:colOff>
                    <xdr:row>28</xdr:row>
                    <xdr:rowOff>371475</xdr:rowOff>
                  </to>
                </anchor>
              </controlPr>
            </control>
          </mc:Choice>
        </mc:AlternateContent>
        <mc:AlternateContent xmlns:mc="http://schemas.openxmlformats.org/markup-compatibility/2006">
          <mc:Choice Requires="x14">
            <control shapeId="5226" r:id="rId31" name="Check Box 106">
              <controlPr locked="0" defaultSize="0" autoFill="0" autoLine="0" autoPict="0">
                <anchor moveWithCells="1">
                  <from>
                    <xdr:col>1</xdr:col>
                    <xdr:colOff>1085850</xdr:colOff>
                    <xdr:row>29</xdr:row>
                    <xdr:rowOff>0</xdr:rowOff>
                  </from>
                  <to>
                    <xdr:col>2</xdr:col>
                    <xdr:colOff>428625</xdr:colOff>
                    <xdr:row>29</xdr:row>
                    <xdr:rowOff>371475</xdr:rowOff>
                  </to>
                </anchor>
              </controlPr>
            </control>
          </mc:Choice>
        </mc:AlternateContent>
        <mc:AlternateContent xmlns:mc="http://schemas.openxmlformats.org/markup-compatibility/2006">
          <mc:Choice Requires="x14">
            <control shapeId="5227" r:id="rId32" name="Check Box 107">
              <controlPr locked="0" defaultSize="0" autoFill="0" autoLine="0" autoPict="0">
                <anchor moveWithCells="1">
                  <from>
                    <xdr:col>1</xdr:col>
                    <xdr:colOff>1085850</xdr:colOff>
                    <xdr:row>31</xdr:row>
                    <xdr:rowOff>0</xdr:rowOff>
                  </from>
                  <to>
                    <xdr:col>2</xdr:col>
                    <xdr:colOff>428625</xdr:colOff>
                    <xdr:row>31</xdr:row>
                    <xdr:rowOff>371475</xdr:rowOff>
                  </to>
                </anchor>
              </controlPr>
            </control>
          </mc:Choice>
        </mc:AlternateContent>
        <mc:AlternateContent xmlns:mc="http://schemas.openxmlformats.org/markup-compatibility/2006">
          <mc:Choice Requires="x14">
            <control shapeId="5228" r:id="rId33" name="Check Box 108">
              <controlPr locked="0" defaultSize="0" autoFill="0" autoLine="0" autoPict="0">
                <anchor moveWithCells="1">
                  <from>
                    <xdr:col>1</xdr:col>
                    <xdr:colOff>1085850</xdr:colOff>
                    <xdr:row>32</xdr:row>
                    <xdr:rowOff>0</xdr:rowOff>
                  </from>
                  <to>
                    <xdr:col>2</xdr:col>
                    <xdr:colOff>428625</xdr:colOff>
                    <xdr:row>32</xdr:row>
                    <xdr:rowOff>371475</xdr:rowOff>
                  </to>
                </anchor>
              </controlPr>
            </control>
          </mc:Choice>
        </mc:AlternateContent>
        <mc:AlternateContent xmlns:mc="http://schemas.openxmlformats.org/markup-compatibility/2006">
          <mc:Choice Requires="x14">
            <control shapeId="5229" r:id="rId34" name="Check Box 109">
              <controlPr locked="0" defaultSize="0" autoFill="0" autoLine="0" autoPict="0">
                <anchor moveWithCells="1">
                  <from>
                    <xdr:col>1</xdr:col>
                    <xdr:colOff>1085850</xdr:colOff>
                    <xdr:row>33</xdr:row>
                    <xdr:rowOff>0</xdr:rowOff>
                  </from>
                  <to>
                    <xdr:col>2</xdr:col>
                    <xdr:colOff>428625</xdr:colOff>
                    <xdr:row>33</xdr:row>
                    <xdr:rowOff>371475</xdr:rowOff>
                  </to>
                </anchor>
              </controlPr>
            </control>
          </mc:Choice>
        </mc:AlternateContent>
        <mc:AlternateContent xmlns:mc="http://schemas.openxmlformats.org/markup-compatibility/2006">
          <mc:Choice Requires="x14">
            <control shapeId="5230" r:id="rId35" name="Check Box 110">
              <controlPr locked="0" defaultSize="0" autoFill="0" autoLine="0" autoPict="0">
                <anchor moveWithCells="1">
                  <from>
                    <xdr:col>1</xdr:col>
                    <xdr:colOff>1085850</xdr:colOff>
                    <xdr:row>34</xdr:row>
                    <xdr:rowOff>0</xdr:rowOff>
                  </from>
                  <to>
                    <xdr:col>2</xdr:col>
                    <xdr:colOff>428625</xdr:colOff>
                    <xdr:row>34</xdr:row>
                    <xdr:rowOff>371475</xdr:rowOff>
                  </to>
                </anchor>
              </controlPr>
            </control>
          </mc:Choice>
        </mc:AlternateContent>
        <mc:AlternateContent xmlns:mc="http://schemas.openxmlformats.org/markup-compatibility/2006">
          <mc:Choice Requires="x14">
            <control shapeId="5231" r:id="rId36" name="Check Box 111">
              <controlPr locked="0" defaultSize="0" autoFill="0" autoLine="0" autoPict="0">
                <anchor moveWithCells="1">
                  <from>
                    <xdr:col>1</xdr:col>
                    <xdr:colOff>1085850</xdr:colOff>
                    <xdr:row>35</xdr:row>
                    <xdr:rowOff>0</xdr:rowOff>
                  </from>
                  <to>
                    <xdr:col>2</xdr:col>
                    <xdr:colOff>428625</xdr:colOff>
                    <xdr:row>35</xdr:row>
                    <xdr:rowOff>371475</xdr:rowOff>
                  </to>
                </anchor>
              </controlPr>
            </control>
          </mc:Choice>
        </mc:AlternateContent>
        <mc:AlternateContent xmlns:mc="http://schemas.openxmlformats.org/markup-compatibility/2006">
          <mc:Choice Requires="x14">
            <control shapeId="5232" r:id="rId37" name="Check Box 112">
              <controlPr locked="0" defaultSize="0" autoFill="0" autoLine="0" autoPict="0">
                <anchor moveWithCells="1">
                  <from>
                    <xdr:col>1</xdr:col>
                    <xdr:colOff>1085850</xdr:colOff>
                    <xdr:row>35</xdr:row>
                    <xdr:rowOff>0</xdr:rowOff>
                  </from>
                  <to>
                    <xdr:col>2</xdr:col>
                    <xdr:colOff>428625</xdr:colOff>
                    <xdr:row>35</xdr:row>
                    <xdr:rowOff>371475</xdr:rowOff>
                  </to>
                </anchor>
              </controlPr>
            </control>
          </mc:Choice>
        </mc:AlternateContent>
        <mc:AlternateContent xmlns:mc="http://schemas.openxmlformats.org/markup-compatibility/2006">
          <mc:Choice Requires="x14">
            <control shapeId="5233" r:id="rId38" name="Check Box 113">
              <controlPr locked="0" defaultSize="0" autoFill="0" autoLine="0" autoPict="0">
                <anchor moveWithCells="1">
                  <from>
                    <xdr:col>1</xdr:col>
                    <xdr:colOff>1085850</xdr:colOff>
                    <xdr:row>35</xdr:row>
                    <xdr:rowOff>0</xdr:rowOff>
                  </from>
                  <to>
                    <xdr:col>2</xdr:col>
                    <xdr:colOff>428625</xdr:colOff>
                    <xdr:row>35</xdr:row>
                    <xdr:rowOff>371475</xdr:rowOff>
                  </to>
                </anchor>
              </controlPr>
            </control>
          </mc:Choice>
        </mc:AlternateContent>
        <mc:AlternateContent xmlns:mc="http://schemas.openxmlformats.org/markup-compatibility/2006">
          <mc:Choice Requires="x14">
            <control shapeId="5234" r:id="rId39" name="Check Box 114">
              <controlPr locked="0" defaultSize="0" autoFill="0" autoLine="0" autoPict="0">
                <anchor moveWithCells="1">
                  <from>
                    <xdr:col>2</xdr:col>
                    <xdr:colOff>19050</xdr:colOff>
                    <xdr:row>26</xdr:row>
                    <xdr:rowOff>28575</xdr:rowOff>
                  </from>
                  <to>
                    <xdr:col>2</xdr:col>
                    <xdr:colOff>457200</xdr:colOff>
                    <xdr:row>26</xdr:row>
                    <xdr:rowOff>419100</xdr:rowOff>
                  </to>
                </anchor>
              </controlPr>
            </control>
          </mc:Choice>
        </mc:AlternateContent>
        <mc:AlternateContent xmlns:mc="http://schemas.openxmlformats.org/markup-compatibility/2006">
          <mc:Choice Requires="x14">
            <control shapeId="5235" r:id="rId40" name="Check Box 115">
              <controlPr locked="0" defaultSize="0" autoFill="0" autoLine="0" autoPict="0">
                <anchor moveWithCells="1">
                  <from>
                    <xdr:col>1</xdr:col>
                    <xdr:colOff>1104900</xdr:colOff>
                    <xdr:row>35</xdr:row>
                    <xdr:rowOff>0</xdr:rowOff>
                  </from>
                  <to>
                    <xdr:col>2</xdr:col>
                    <xdr:colOff>428625</xdr:colOff>
                    <xdr:row>35</xdr:row>
                    <xdr:rowOff>352425</xdr:rowOff>
                  </to>
                </anchor>
              </controlPr>
            </control>
          </mc:Choice>
        </mc:AlternateContent>
        <mc:AlternateContent xmlns:mc="http://schemas.openxmlformats.org/markup-compatibility/2006">
          <mc:Choice Requires="x14">
            <control shapeId="5236" r:id="rId41" name="Check Box 116">
              <controlPr locked="0" defaultSize="0" autoFill="0" autoLine="0" autoPict="0">
                <anchor moveWithCells="1">
                  <from>
                    <xdr:col>1</xdr:col>
                    <xdr:colOff>1085850</xdr:colOff>
                    <xdr:row>35</xdr:row>
                    <xdr:rowOff>0</xdr:rowOff>
                  </from>
                  <to>
                    <xdr:col>2</xdr:col>
                    <xdr:colOff>428625</xdr:colOff>
                    <xdr:row>35</xdr:row>
                    <xdr:rowOff>371475</xdr:rowOff>
                  </to>
                </anchor>
              </controlPr>
            </control>
          </mc:Choice>
        </mc:AlternateContent>
        <mc:AlternateContent xmlns:mc="http://schemas.openxmlformats.org/markup-compatibility/2006">
          <mc:Choice Requires="x14">
            <control shapeId="5237" r:id="rId42" name="Check Box 117">
              <controlPr locked="0" defaultSize="0" autoFill="0" autoLine="0" autoPict="0">
                <anchor moveWithCells="1">
                  <from>
                    <xdr:col>1</xdr:col>
                    <xdr:colOff>1085850</xdr:colOff>
                    <xdr:row>35</xdr:row>
                    <xdr:rowOff>0</xdr:rowOff>
                  </from>
                  <to>
                    <xdr:col>2</xdr:col>
                    <xdr:colOff>428625</xdr:colOff>
                    <xdr:row>35</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4">
    <tabColor rgb="FFFF0000"/>
    <pageSetUpPr fitToPage="1"/>
  </sheetPr>
  <dimension ref="A1:J59"/>
  <sheetViews>
    <sheetView rightToLeft="1" view="pageBreakPreview" zoomScale="90" zoomScaleNormal="100" zoomScaleSheetLayoutView="90" workbookViewId="0">
      <selection activeCell="C23" sqref="C23:G23"/>
    </sheetView>
  </sheetViews>
  <sheetFormatPr defaultRowHeight="14.25" x14ac:dyDescent="0.2"/>
  <cols>
    <col min="2" max="2" width="15.25" customWidth="1"/>
    <col min="3" max="3" width="8" customWidth="1"/>
    <col min="6" max="6" width="21.875" customWidth="1"/>
    <col min="7" max="7" width="13.375" customWidth="1"/>
    <col min="8" max="8" width="7.5" customWidth="1"/>
    <col min="9" max="9" width="7.375" customWidth="1"/>
    <col min="10" max="10" width="1.375" customWidth="1"/>
  </cols>
  <sheetData>
    <row r="1" spans="1:10" ht="15" thickBot="1" x14ac:dyDescent="0.25"/>
    <row r="2" spans="1:10" x14ac:dyDescent="0.2">
      <c r="A2" s="1"/>
      <c r="B2" s="2"/>
      <c r="C2" s="2"/>
      <c r="D2" s="2"/>
      <c r="E2" s="2"/>
      <c r="F2" s="2"/>
      <c r="G2" s="2"/>
      <c r="H2" s="2"/>
      <c r="I2" s="2"/>
      <c r="J2" s="3"/>
    </row>
    <row r="3" spans="1:10" x14ac:dyDescent="0.2">
      <c r="A3" s="4"/>
      <c r="J3" s="5"/>
    </row>
    <row r="4" spans="1:10" x14ac:dyDescent="0.2">
      <c r="A4" s="4"/>
      <c r="J4" s="5"/>
    </row>
    <row r="5" spans="1:10" x14ac:dyDescent="0.2">
      <c r="A5" s="4"/>
      <c r="J5" s="5"/>
    </row>
    <row r="6" spans="1:10" x14ac:dyDescent="0.2">
      <c r="A6" s="4"/>
      <c r="J6" s="5"/>
    </row>
    <row r="7" spans="1:10" x14ac:dyDescent="0.2">
      <c r="A7" s="4"/>
      <c r="J7" s="5"/>
    </row>
    <row r="8" spans="1:10" x14ac:dyDescent="0.2">
      <c r="A8" s="4"/>
      <c r="J8" s="5"/>
    </row>
    <row r="9" spans="1:10" x14ac:dyDescent="0.2">
      <c r="A9" s="4"/>
      <c r="J9" s="5"/>
    </row>
    <row r="10" spans="1:10" x14ac:dyDescent="0.2">
      <c r="A10" s="4"/>
      <c r="J10" s="5"/>
    </row>
    <row r="11" spans="1:10" ht="16.5" thickBot="1" x14ac:dyDescent="0.25">
      <c r="A11" s="10"/>
      <c r="B11" s="11"/>
      <c r="C11" s="12"/>
      <c r="D11" s="12"/>
      <c r="E11" s="12"/>
      <c r="F11" s="11"/>
      <c r="G11" s="13" t="s">
        <v>0</v>
      </c>
      <c r="H11" s="337" t="s">
        <v>1</v>
      </c>
      <c r="I11" s="337"/>
      <c r="J11" s="14"/>
    </row>
    <row r="12" spans="1:10" ht="15" x14ac:dyDescent="0.2">
      <c r="A12" s="10"/>
      <c r="B12" s="11"/>
      <c r="C12" s="12"/>
      <c r="D12" s="12"/>
      <c r="E12" s="12"/>
      <c r="F12" s="11"/>
      <c r="G12" s="12"/>
      <c r="H12" s="12"/>
      <c r="I12" s="12"/>
      <c r="J12" s="15"/>
    </row>
    <row r="13" spans="1:10" ht="20.25" x14ac:dyDescent="0.2">
      <c r="A13" s="10"/>
      <c r="B13" s="340" t="s">
        <v>1213</v>
      </c>
      <c r="C13" s="340"/>
      <c r="D13" s="340"/>
      <c r="E13" s="340"/>
      <c r="F13" s="340"/>
      <c r="G13" s="340"/>
      <c r="H13" s="340"/>
      <c r="I13" s="340"/>
      <c r="J13" s="15"/>
    </row>
    <row r="14" spans="1:10" ht="15.75" x14ac:dyDescent="0.2">
      <c r="A14" s="10"/>
      <c r="B14" s="16"/>
      <c r="C14" s="12"/>
      <c r="D14" s="12"/>
      <c r="E14" s="12"/>
      <c r="F14" s="11"/>
      <c r="G14" s="12"/>
      <c r="H14" s="12"/>
      <c r="I14" s="12"/>
      <c r="J14" s="15"/>
    </row>
    <row r="15" spans="1:10" ht="19.5" thickBot="1" x14ac:dyDescent="0.25">
      <c r="A15" s="17"/>
      <c r="B15" s="18" t="s">
        <v>12</v>
      </c>
      <c r="C15" s="19"/>
      <c r="D15" s="19"/>
      <c r="E15" s="19"/>
      <c r="F15" s="19"/>
      <c r="G15" s="19"/>
      <c r="H15" s="19"/>
      <c r="I15" s="19"/>
      <c r="J15" s="20"/>
    </row>
    <row r="16" spans="1:10" ht="32.25" thickBot="1" x14ac:dyDescent="0.25">
      <c r="A16" s="17"/>
      <c r="B16" s="6" t="s">
        <v>13</v>
      </c>
      <c r="C16" s="357"/>
      <c r="D16" s="358"/>
      <c r="E16" s="358"/>
      <c r="F16" s="359"/>
      <c r="G16" s="21" t="s">
        <v>14</v>
      </c>
      <c r="H16" s="357"/>
      <c r="I16" s="359"/>
      <c r="J16" s="20"/>
    </row>
    <row r="17" spans="1:10" ht="19.5" thickBot="1" x14ac:dyDescent="0.25">
      <c r="A17" s="17"/>
      <c r="B17" s="22"/>
      <c r="C17" s="19"/>
      <c r="D17" s="19"/>
      <c r="E17" s="19"/>
      <c r="F17" s="23"/>
      <c r="G17" s="23"/>
      <c r="H17" s="23"/>
      <c r="I17" s="23"/>
      <c r="J17" s="20"/>
    </row>
    <row r="18" spans="1:10" ht="25.5" customHeight="1" thickBot="1" x14ac:dyDescent="0.25">
      <c r="A18" s="17"/>
      <c r="B18" s="24" t="s">
        <v>15</v>
      </c>
      <c r="C18" s="358"/>
      <c r="D18" s="359"/>
      <c r="E18" s="24" t="s">
        <v>16</v>
      </c>
      <c r="F18" s="25"/>
      <c r="G18" s="26" t="s">
        <v>17</v>
      </c>
      <c r="H18" s="357"/>
      <c r="I18" s="359"/>
      <c r="J18" s="20"/>
    </row>
    <row r="19" spans="1:10" ht="16.5" thickBot="1" x14ac:dyDescent="0.25">
      <c r="A19" s="17"/>
      <c r="B19" s="27"/>
      <c r="C19" s="23"/>
      <c r="D19" s="23"/>
      <c r="E19" s="23"/>
      <c r="F19" s="23"/>
      <c r="G19" s="23"/>
      <c r="H19" s="23"/>
      <c r="I19" s="23"/>
      <c r="J19" s="20"/>
    </row>
    <row r="20" spans="1:10" ht="32.25" thickBot="1" x14ac:dyDescent="0.25">
      <c r="A20" s="17"/>
      <c r="B20" s="24" t="s">
        <v>18</v>
      </c>
      <c r="C20" s="358"/>
      <c r="D20" s="359"/>
      <c r="E20" s="6" t="s">
        <v>19</v>
      </c>
      <c r="F20" s="28"/>
      <c r="G20" s="24" t="s">
        <v>20</v>
      </c>
      <c r="H20" s="357"/>
      <c r="I20" s="359"/>
      <c r="J20" s="20"/>
    </row>
    <row r="21" spans="1:10" ht="15.75" x14ac:dyDescent="0.2">
      <c r="A21" s="17"/>
      <c r="B21" s="29"/>
      <c r="C21" s="30"/>
      <c r="D21" s="30"/>
      <c r="E21" s="29"/>
      <c r="F21" s="31"/>
      <c r="G21" s="29"/>
      <c r="H21" s="30"/>
      <c r="I21" s="30"/>
      <c r="J21" s="20"/>
    </row>
    <row r="22" spans="1:10" ht="19.5" thickBot="1" x14ac:dyDescent="0.25">
      <c r="A22" s="17"/>
      <c r="B22" s="22" t="s">
        <v>21</v>
      </c>
      <c r="C22" s="19"/>
      <c r="D22" s="19"/>
      <c r="E22" s="19"/>
      <c r="F22" s="23"/>
      <c r="G22" s="23"/>
      <c r="H22" s="23"/>
      <c r="I22" s="23"/>
      <c r="J22" s="20"/>
    </row>
    <row r="23" spans="1:10" ht="23.25" customHeight="1" thickBot="1" x14ac:dyDescent="0.25">
      <c r="A23" s="17"/>
      <c r="B23" s="6" t="s">
        <v>22</v>
      </c>
      <c r="C23" s="360"/>
      <c r="D23" s="361"/>
      <c r="E23" s="361"/>
      <c r="F23" s="361"/>
      <c r="G23" s="362"/>
      <c r="H23" s="32"/>
      <c r="I23" s="32"/>
      <c r="J23" s="20"/>
    </row>
    <row r="24" spans="1:10" ht="23.25" customHeight="1" thickBot="1" x14ac:dyDescent="0.25">
      <c r="A24" s="17"/>
      <c r="B24" s="6" t="s">
        <v>23</v>
      </c>
      <c r="C24" s="363"/>
      <c r="D24" s="363"/>
      <c r="E24" s="363"/>
      <c r="F24" s="363"/>
      <c r="G24" s="364"/>
      <c r="H24" s="32"/>
      <c r="I24" s="32"/>
      <c r="J24" s="20"/>
    </row>
    <row r="25" spans="1:10" ht="23.25" customHeight="1" thickBot="1" x14ac:dyDescent="0.25">
      <c r="A25" s="17"/>
      <c r="B25" s="6" t="s">
        <v>3</v>
      </c>
      <c r="C25" s="361"/>
      <c r="D25" s="361"/>
      <c r="E25" s="361"/>
      <c r="F25" s="361"/>
      <c r="G25" s="362"/>
      <c r="H25" s="32"/>
      <c r="I25" s="32"/>
      <c r="J25" s="20"/>
    </row>
    <row r="26" spans="1:10" ht="15.75" x14ac:dyDescent="0.2">
      <c r="A26" s="17"/>
      <c r="B26" s="33"/>
      <c r="C26" s="19"/>
      <c r="D26" s="19"/>
      <c r="E26" s="19"/>
      <c r="F26" s="19"/>
      <c r="G26" s="19"/>
      <c r="H26" s="19"/>
      <c r="I26" s="19"/>
      <c r="J26" s="20"/>
    </row>
    <row r="27" spans="1:10" ht="15.75" x14ac:dyDescent="0.2">
      <c r="A27" s="34"/>
      <c r="B27" s="35" t="s">
        <v>24</v>
      </c>
      <c r="C27" s="36"/>
      <c r="D27" s="36"/>
      <c r="E27" s="36"/>
      <c r="F27" s="36"/>
      <c r="G27" s="36"/>
      <c r="H27" s="36"/>
      <c r="I27" s="36"/>
      <c r="J27" s="37"/>
    </row>
    <row r="28" spans="1:10" ht="15.75" x14ac:dyDescent="0.2">
      <c r="A28" s="365" t="s">
        <v>25</v>
      </c>
      <c r="B28" s="366"/>
      <c r="C28" s="366"/>
      <c r="D28" s="366"/>
      <c r="E28" s="366"/>
      <c r="F28" s="366"/>
      <c r="G28" s="366"/>
      <c r="H28" s="366"/>
      <c r="I28" s="366"/>
      <c r="J28" s="367"/>
    </row>
    <row r="29" spans="1:10" ht="20.25" x14ac:dyDescent="0.2">
      <c r="A29" s="17"/>
      <c r="B29" s="38" t="s">
        <v>26</v>
      </c>
      <c r="C29" s="19"/>
      <c r="D29" s="19"/>
      <c r="E29" s="19"/>
      <c r="F29" s="23"/>
      <c r="G29" s="23"/>
      <c r="H29" s="23"/>
      <c r="I29" s="23"/>
      <c r="J29" s="20"/>
    </row>
    <row r="30" spans="1:10" ht="18.75" x14ac:dyDescent="0.2">
      <c r="A30" s="17"/>
      <c r="B30" s="22"/>
      <c r="C30" s="19"/>
      <c r="D30" s="19"/>
      <c r="E30" s="19"/>
      <c r="F30" s="23"/>
      <c r="G30" s="23"/>
      <c r="H30" s="23"/>
      <c r="I30" s="23"/>
      <c r="J30" s="20"/>
    </row>
    <row r="31" spans="1:10" ht="15.75" x14ac:dyDescent="0.2">
      <c r="A31" s="17"/>
      <c r="B31" s="39"/>
      <c r="C31" s="19"/>
      <c r="D31" s="19"/>
      <c r="E31" s="19"/>
      <c r="F31" s="19"/>
      <c r="G31" s="19"/>
      <c r="H31" s="19"/>
      <c r="I31" s="19"/>
      <c r="J31" s="20"/>
    </row>
    <row r="32" spans="1:10" ht="15.75" x14ac:dyDescent="0.2">
      <c r="A32" s="17"/>
      <c r="B32" s="40" t="s">
        <v>27</v>
      </c>
      <c r="C32" s="368" t="s">
        <v>28</v>
      </c>
      <c r="D32" s="368"/>
      <c r="E32" s="368"/>
      <c r="F32" s="368" t="s">
        <v>29</v>
      </c>
      <c r="G32" s="368"/>
      <c r="H32" s="368" t="s">
        <v>30</v>
      </c>
      <c r="I32" s="368"/>
      <c r="J32" s="20"/>
    </row>
    <row r="33" spans="1:10" ht="15.75" x14ac:dyDescent="0.2">
      <c r="A33" s="41"/>
      <c r="B33" s="42" t="s">
        <v>5</v>
      </c>
      <c r="C33" s="369" t="s">
        <v>31</v>
      </c>
      <c r="D33" s="369"/>
      <c r="E33" s="369"/>
      <c r="F33" s="369" t="s">
        <v>32</v>
      </c>
      <c r="G33" s="369"/>
      <c r="H33" s="369" t="s">
        <v>33</v>
      </c>
      <c r="I33" s="369"/>
      <c r="J33" s="43"/>
    </row>
    <row r="34" spans="1:10" ht="15.75" x14ac:dyDescent="0.2">
      <c r="A34" s="41"/>
      <c r="B34" s="42"/>
      <c r="C34" s="42"/>
      <c r="D34" s="42"/>
      <c r="E34" s="42"/>
      <c r="F34" s="42"/>
      <c r="G34" s="42"/>
      <c r="H34" s="42"/>
      <c r="I34" s="42"/>
      <c r="J34" s="43"/>
    </row>
    <row r="35" spans="1:10" ht="15.75" x14ac:dyDescent="0.2">
      <c r="A35" s="17"/>
      <c r="B35" s="39"/>
      <c r="C35" s="19"/>
      <c r="D35" s="19"/>
      <c r="E35" s="19"/>
      <c r="F35" s="19"/>
      <c r="G35" s="19"/>
      <c r="H35" s="19"/>
      <c r="I35" s="19"/>
      <c r="J35" s="20"/>
    </row>
    <row r="36" spans="1:10" ht="15.75" x14ac:dyDescent="0.2">
      <c r="A36" s="17"/>
      <c r="B36" s="40" t="s">
        <v>27</v>
      </c>
      <c r="C36" s="368" t="s">
        <v>28</v>
      </c>
      <c r="D36" s="368"/>
      <c r="E36" s="368"/>
      <c r="F36" s="368" t="s">
        <v>29</v>
      </c>
      <c r="G36" s="368"/>
      <c r="H36" s="368" t="s">
        <v>30</v>
      </c>
      <c r="I36" s="368"/>
      <c r="J36" s="20"/>
    </row>
    <row r="37" spans="1:10" ht="15.75" x14ac:dyDescent="0.2">
      <c r="A37" s="41"/>
      <c r="B37" s="42" t="s">
        <v>5</v>
      </c>
      <c r="C37" s="369" t="s">
        <v>31</v>
      </c>
      <c r="D37" s="369"/>
      <c r="E37" s="369"/>
      <c r="F37" s="369" t="s">
        <v>32</v>
      </c>
      <c r="G37" s="369"/>
      <c r="H37" s="369" t="s">
        <v>33</v>
      </c>
      <c r="I37" s="369"/>
      <c r="J37" s="43"/>
    </row>
    <row r="38" spans="1:10" ht="15.75" x14ac:dyDescent="0.2">
      <c r="A38" s="41"/>
      <c r="B38" s="42"/>
      <c r="C38" s="42"/>
      <c r="D38" s="42"/>
      <c r="E38" s="42"/>
      <c r="F38" s="42"/>
      <c r="G38" s="42"/>
      <c r="H38" s="42"/>
      <c r="I38" s="42"/>
      <c r="J38" s="43"/>
    </row>
    <row r="39" spans="1:10" ht="15.75" x14ac:dyDescent="0.2">
      <c r="A39" s="17"/>
      <c r="B39" s="39"/>
      <c r="C39" s="19"/>
      <c r="D39" s="19"/>
      <c r="E39" s="19"/>
      <c r="F39" s="19"/>
      <c r="G39" s="19"/>
      <c r="H39" s="19"/>
      <c r="I39" s="19"/>
      <c r="J39" s="20"/>
    </row>
    <row r="40" spans="1:10" ht="15.75" x14ac:dyDescent="0.2">
      <c r="A40" s="17"/>
      <c r="B40" s="40" t="s">
        <v>27</v>
      </c>
      <c r="C40" s="368" t="s">
        <v>28</v>
      </c>
      <c r="D40" s="368"/>
      <c r="E40" s="368"/>
      <c r="F40" s="368" t="s">
        <v>29</v>
      </c>
      <c r="G40" s="368"/>
      <c r="H40" s="368" t="s">
        <v>30</v>
      </c>
      <c r="I40" s="368"/>
      <c r="J40" s="20"/>
    </row>
    <row r="41" spans="1:10" ht="15.75" x14ac:dyDescent="0.2">
      <c r="A41" s="41"/>
      <c r="B41" s="42" t="s">
        <v>5</v>
      </c>
      <c r="C41" s="369" t="s">
        <v>31</v>
      </c>
      <c r="D41" s="369"/>
      <c r="E41" s="369"/>
      <c r="F41" s="369" t="s">
        <v>32</v>
      </c>
      <c r="G41" s="369"/>
      <c r="H41" s="369" t="s">
        <v>33</v>
      </c>
      <c r="I41" s="369"/>
      <c r="J41" s="43"/>
    </row>
    <row r="42" spans="1:10" ht="15.75" x14ac:dyDescent="0.2">
      <c r="A42" s="17"/>
      <c r="B42" s="33"/>
      <c r="C42" s="19"/>
      <c r="D42" s="19"/>
      <c r="E42" s="19"/>
      <c r="F42" s="19"/>
      <c r="G42" s="19"/>
      <c r="H42" s="19"/>
      <c r="I42" s="19"/>
      <c r="J42" s="20"/>
    </row>
    <row r="43" spans="1:10" ht="15.75" x14ac:dyDescent="0.2">
      <c r="A43" s="17"/>
      <c r="B43" s="39" t="s">
        <v>34</v>
      </c>
      <c r="C43" s="19"/>
      <c r="D43" s="19"/>
      <c r="E43" s="19"/>
      <c r="F43" s="19"/>
      <c r="G43" s="19"/>
      <c r="H43" s="19"/>
      <c r="I43" s="19"/>
      <c r="J43" s="20"/>
    </row>
    <row r="44" spans="1:10" ht="15.75" x14ac:dyDescent="0.2">
      <c r="A44" s="17"/>
      <c r="B44" s="39"/>
      <c r="C44" s="19"/>
      <c r="D44" s="19"/>
      <c r="E44" s="19"/>
      <c r="F44" s="19"/>
      <c r="G44" s="19"/>
      <c r="H44" s="19"/>
      <c r="I44" s="19"/>
      <c r="J44" s="20"/>
    </row>
    <row r="45" spans="1:10" ht="15.75" x14ac:dyDescent="0.2">
      <c r="A45" s="17"/>
      <c r="B45" s="370" t="s">
        <v>35</v>
      </c>
      <c r="C45" s="370"/>
      <c r="D45" s="39"/>
      <c r="E45" s="39"/>
      <c r="F45" s="19"/>
      <c r="G45" s="19"/>
      <c r="H45" s="19"/>
      <c r="I45" s="19"/>
      <c r="J45" s="20"/>
    </row>
    <row r="46" spans="1:10" ht="15.75" x14ac:dyDescent="0.2">
      <c r="A46" s="17"/>
      <c r="B46" s="371" t="s">
        <v>36</v>
      </c>
      <c r="C46" s="371"/>
      <c r="D46" s="33"/>
      <c r="E46" s="33"/>
      <c r="F46" s="19"/>
      <c r="G46" s="19"/>
      <c r="H46" s="19"/>
      <c r="I46" s="19"/>
      <c r="J46" s="20"/>
    </row>
    <row r="47" spans="1:10" ht="15.75" x14ac:dyDescent="0.2">
      <c r="A47" s="17"/>
      <c r="B47" s="44"/>
      <c r="C47" s="44"/>
      <c r="D47" s="44"/>
      <c r="E47" s="44"/>
      <c r="F47" s="19"/>
      <c r="G47" s="19"/>
      <c r="H47" s="19"/>
      <c r="I47" s="19"/>
      <c r="J47" s="20"/>
    </row>
    <row r="48" spans="1:10" ht="15.75" x14ac:dyDescent="0.2">
      <c r="A48" s="365" t="s">
        <v>25</v>
      </c>
      <c r="B48" s="366"/>
      <c r="C48" s="366"/>
      <c r="D48" s="366"/>
      <c r="E48" s="366"/>
      <c r="F48" s="366"/>
      <c r="G48" s="366"/>
      <c r="H48" s="366"/>
      <c r="I48" s="366"/>
      <c r="J48" s="367"/>
    </row>
    <row r="49" spans="1:10" ht="20.25" x14ac:dyDescent="0.2">
      <c r="A49" s="17"/>
      <c r="B49" s="38" t="s">
        <v>37</v>
      </c>
      <c r="C49" s="19"/>
      <c r="D49" s="19"/>
      <c r="E49" s="19"/>
      <c r="F49" s="23"/>
      <c r="G49" s="23"/>
      <c r="H49" s="23"/>
      <c r="I49" s="23"/>
      <c r="J49" s="20"/>
    </row>
    <row r="50" spans="1:10" ht="15.75" x14ac:dyDescent="0.2">
      <c r="A50" s="17"/>
      <c r="B50" s="39"/>
      <c r="C50" s="19"/>
      <c r="D50" s="19"/>
      <c r="E50" s="19"/>
      <c r="F50" s="19"/>
      <c r="G50" s="19"/>
      <c r="H50" s="19"/>
      <c r="I50" s="19"/>
      <c r="J50" s="20"/>
    </row>
    <row r="51" spans="1:10" ht="15.75" x14ac:dyDescent="0.2">
      <c r="A51" s="17"/>
      <c r="B51" s="373" t="s">
        <v>38</v>
      </c>
      <c r="C51" s="373"/>
      <c r="D51" s="373"/>
      <c r="E51" s="373"/>
      <c r="F51" s="373"/>
      <c r="G51" s="374" t="s">
        <v>39</v>
      </c>
      <c r="H51" s="374"/>
      <c r="J51" s="20"/>
    </row>
    <row r="52" spans="1:10" ht="15.75" x14ac:dyDescent="0.2">
      <c r="A52" s="17"/>
      <c r="B52" s="373" t="s">
        <v>40</v>
      </c>
      <c r="C52" s="373"/>
      <c r="D52" s="373"/>
      <c r="E52" s="373"/>
      <c r="F52" s="373"/>
      <c r="J52" s="20"/>
    </row>
    <row r="53" spans="1:10" ht="15.75" x14ac:dyDescent="0.2">
      <c r="A53" s="17"/>
      <c r="B53" s="39"/>
      <c r="C53" s="19"/>
      <c r="D53" s="19"/>
      <c r="E53" s="19"/>
      <c r="F53" s="19"/>
      <c r="G53" s="19"/>
      <c r="H53" s="19"/>
      <c r="I53" s="19"/>
      <c r="J53" s="20"/>
    </row>
    <row r="54" spans="1:10" ht="15.75" x14ac:dyDescent="0.2">
      <c r="A54" s="17"/>
      <c r="B54" s="33" t="s">
        <v>41</v>
      </c>
      <c r="C54" s="19"/>
      <c r="D54" s="19"/>
      <c r="E54" s="19"/>
      <c r="F54" s="19"/>
      <c r="G54" s="19"/>
      <c r="H54" s="19"/>
      <c r="I54" s="19"/>
      <c r="J54" s="20"/>
    </row>
    <row r="55" spans="1:10" ht="15.75" x14ac:dyDescent="0.2">
      <c r="A55" s="17"/>
      <c r="B55" s="39"/>
      <c r="C55" s="19"/>
      <c r="D55" s="19"/>
      <c r="E55" s="19"/>
      <c r="F55" s="19"/>
      <c r="G55" s="19"/>
      <c r="H55" s="19"/>
      <c r="I55" s="19"/>
      <c r="J55" s="20"/>
    </row>
    <row r="56" spans="1:10" ht="15.75" x14ac:dyDescent="0.2">
      <c r="A56" s="17"/>
      <c r="B56" s="370" t="s">
        <v>42</v>
      </c>
      <c r="C56" s="370"/>
      <c r="D56" s="370"/>
      <c r="E56" s="370"/>
      <c r="F56" s="370" t="s">
        <v>42</v>
      </c>
      <c r="G56" s="370"/>
      <c r="H56" s="370"/>
      <c r="I56" s="370"/>
      <c r="J56" s="20"/>
    </row>
    <row r="57" spans="1:10" ht="15.75" x14ac:dyDescent="0.2">
      <c r="A57" s="17"/>
      <c r="B57" s="371" t="s">
        <v>0</v>
      </c>
      <c r="C57" s="371"/>
      <c r="D57" s="371"/>
      <c r="E57" s="371"/>
      <c r="F57" s="372" t="s">
        <v>43</v>
      </c>
      <c r="G57" s="372"/>
      <c r="H57" s="372"/>
      <c r="I57" s="372"/>
      <c r="J57" s="20"/>
    </row>
    <row r="58" spans="1:10" ht="15.75" x14ac:dyDescent="0.2">
      <c r="A58" s="17"/>
      <c r="B58" s="33"/>
      <c r="C58" s="19"/>
      <c r="D58" s="19"/>
      <c r="E58" s="19"/>
      <c r="F58" s="19"/>
      <c r="G58" s="19"/>
      <c r="H58" s="19"/>
      <c r="I58" s="19"/>
      <c r="J58" s="20"/>
    </row>
    <row r="59" spans="1:10" ht="15" thickBot="1" x14ac:dyDescent="0.25">
      <c r="A59" s="7"/>
      <c r="B59" s="8"/>
      <c r="C59" s="8"/>
      <c r="D59" s="8"/>
      <c r="E59" s="8"/>
      <c r="F59" s="8"/>
      <c r="G59" s="8"/>
      <c r="H59" s="8"/>
      <c r="I59" s="8"/>
      <c r="J59" s="9"/>
    </row>
  </sheetData>
  <sheetProtection algorithmName="SHA-512" hashValue="Vl0uFe5ZbFQ7GkrPYNGaj96KoWR+LX6/vDfa+XypQIHw9WpD2mi8lij2dSG3Getf2J5z/mVallC3WVS9ZOrzxg==" saltValue="Dg3VZ9JKEwzh7tHa/QCfHw==" spinCount="100000" sheet="1" selectLockedCells="1"/>
  <protectedRanges>
    <protectedRange sqref="H16 C16 C18 F18 H18 H20 F20 C20 B31:I32 B35:I36 B39:I40 B44:C45 B56 F56 B51 C25:H25 H11 C23:H24" name="Appendix_2_range"/>
  </protectedRanges>
  <mergeCells count="40">
    <mergeCell ref="B56:E56"/>
    <mergeCell ref="F56:I56"/>
    <mergeCell ref="B57:E57"/>
    <mergeCell ref="F57:I57"/>
    <mergeCell ref="B45:C45"/>
    <mergeCell ref="B46:C46"/>
    <mergeCell ref="A48:J48"/>
    <mergeCell ref="B51:F51"/>
    <mergeCell ref="G51:H51"/>
    <mergeCell ref="B52:F52"/>
    <mergeCell ref="C40:E40"/>
    <mergeCell ref="F40:G40"/>
    <mergeCell ref="H40:I40"/>
    <mergeCell ref="C41:E41"/>
    <mergeCell ref="F41:G41"/>
    <mergeCell ref="H41:I41"/>
    <mergeCell ref="C36:E36"/>
    <mergeCell ref="F36:G36"/>
    <mergeCell ref="H36:I36"/>
    <mergeCell ref="C37:E37"/>
    <mergeCell ref="F37:G37"/>
    <mergeCell ref="H37:I37"/>
    <mergeCell ref="A28:J28"/>
    <mergeCell ref="C32:E32"/>
    <mergeCell ref="F32:G32"/>
    <mergeCell ref="H32:I32"/>
    <mergeCell ref="C33:E33"/>
    <mergeCell ref="F33:G33"/>
    <mergeCell ref="H33:I33"/>
    <mergeCell ref="C20:D20"/>
    <mergeCell ref="H20:I20"/>
    <mergeCell ref="C23:G23"/>
    <mergeCell ref="C24:G24"/>
    <mergeCell ref="C25:G25"/>
    <mergeCell ref="H11:I11"/>
    <mergeCell ref="B13:I13"/>
    <mergeCell ref="C16:F16"/>
    <mergeCell ref="H16:I16"/>
    <mergeCell ref="C18:D18"/>
    <mergeCell ref="H18:I18"/>
  </mergeCells>
  <dataValidations count="3">
    <dataValidation type="list" allowBlank="1" showInputMessage="1" showErrorMessage="1" sqref="C24:G24" xr:uid="{00000000-0002-0000-0100-000000000000}">
      <formula1>shem_mispar2</formula1>
    </dataValidation>
    <dataValidation type="list" allowBlank="1" showInputMessage="1" showErrorMessage="1" sqref="C23:G23" xr:uid="{00000000-0002-0000-0100-000001000000}">
      <formula1>BANK</formula1>
    </dataValidation>
    <dataValidation allowBlank="1" showInputMessage="1" showErrorMessage="1" sqref="H23:I25" xr:uid="{00000000-0002-0000-0100-000002000000}"/>
  </dataValidations>
  <pageMargins left="0.70866141732283472" right="0.70866141732283472" top="0.74803149606299213" bottom="0.74803149606299213" header="0.31496062992125984" footer="0.31496062992125984"/>
  <pageSetup paperSize="9" scale="75"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גיליון5">
    <tabColor theme="5" tint="0.39997558519241921"/>
    <pageSetUpPr fitToPage="1"/>
  </sheetPr>
  <dimension ref="B1:AO78"/>
  <sheetViews>
    <sheetView rightToLeft="1" tabSelected="1" topLeftCell="C19" zoomScale="62" zoomScaleNormal="62" zoomScalePageLayoutView="70" workbookViewId="0">
      <selection activeCell="F29" sqref="F29"/>
    </sheetView>
  </sheetViews>
  <sheetFormatPr defaultColWidth="9" defaultRowHeight="18" x14ac:dyDescent="0.2"/>
  <cols>
    <col min="1" max="1" width="2.25" style="104" customWidth="1"/>
    <col min="2" max="2" width="32" style="104" customWidth="1"/>
    <col min="3" max="3" width="25.375" style="104" customWidth="1"/>
    <col min="4" max="4" width="18.125" style="104" customWidth="1"/>
    <col min="5" max="5" width="29.625" style="104" customWidth="1"/>
    <col min="6" max="7" width="26" style="104" customWidth="1"/>
    <col min="8" max="8" width="18.5" style="104" customWidth="1"/>
    <col min="9" max="9" width="22" style="104" customWidth="1"/>
    <col min="10" max="10" width="18.875" style="104" customWidth="1"/>
    <col min="11" max="11" width="30.375" style="104" customWidth="1"/>
    <col min="12" max="12" width="19.125" style="104" bestFit="1" customWidth="1"/>
    <col min="13" max="13" width="4.625" style="104" customWidth="1"/>
    <col min="14" max="14" width="9" style="104" customWidth="1"/>
    <col min="15" max="15" width="40.75" style="104" hidden="1" customWidth="1"/>
    <col min="16" max="16" width="26.375" style="104" hidden="1" customWidth="1"/>
    <col min="17" max="17" width="46.375" style="104" hidden="1" customWidth="1"/>
    <col min="18" max="18" width="9" style="104" customWidth="1"/>
    <col min="19" max="19" width="13.75" style="104" customWidth="1"/>
    <col min="20" max="20" width="9" style="104" customWidth="1"/>
    <col min="21" max="21" width="8.625" style="104" customWidth="1"/>
    <col min="22" max="16384" width="9" style="104"/>
  </cols>
  <sheetData>
    <row r="1" spans="2:14" s="108" customFormat="1" ht="18.75" thickBot="1" x14ac:dyDescent="0.25"/>
    <row r="2" spans="2:14" s="108" customFormat="1" x14ac:dyDescent="0.2">
      <c r="B2" s="105"/>
      <c r="C2" s="106"/>
      <c r="D2" s="106"/>
      <c r="E2" s="106"/>
      <c r="F2" s="106"/>
      <c r="G2" s="106"/>
      <c r="H2" s="106"/>
      <c r="I2" s="106"/>
      <c r="J2" s="106"/>
      <c r="K2" s="106"/>
      <c r="L2" s="106"/>
      <c r="M2" s="107"/>
    </row>
    <row r="3" spans="2:14" s="108" customFormat="1" x14ac:dyDescent="0.2">
      <c r="B3" s="109"/>
      <c r="M3" s="110"/>
    </row>
    <row r="4" spans="2:14" s="108" customFormat="1" x14ac:dyDescent="0.2">
      <c r="B4" s="109"/>
      <c r="M4" s="110"/>
    </row>
    <row r="5" spans="2:14" s="108" customFormat="1" x14ac:dyDescent="0.2">
      <c r="B5" s="109"/>
      <c r="M5" s="110"/>
    </row>
    <row r="6" spans="2:14" s="108" customFormat="1" x14ac:dyDescent="0.2">
      <c r="B6" s="109"/>
      <c r="M6" s="110"/>
    </row>
    <row r="7" spans="2:14" s="108" customFormat="1" ht="144.6" customHeight="1" x14ac:dyDescent="0.2">
      <c r="B7" s="109"/>
      <c r="M7" s="110"/>
    </row>
    <row r="8" spans="2:14" ht="37.5" customHeight="1" thickBot="1" x14ac:dyDescent="0.25">
      <c r="B8" s="139"/>
      <c r="C8" s="113"/>
      <c r="D8" s="113"/>
      <c r="E8" s="113"/>
      <c r="F8" s="113"/>
      <c r="G8" s="108"/>
      <c r="H8" s="108"/>
      <c r="I8" s="108"/>
      <c r="J8" s="135" t="s">
        <v>0</v>
      </c>
      <c r="K8" s="392" t="s">
        <v>1</v>
      </c>
      <c r="L8" s="392"/>
      <c r="M8" s="129"/>
    </row>
    <row r="9" spans="2:14" ht="12" customHeight="1" x14ac:dyDescent="0.2">
      <c r="B9" s="114"/>
      <c r="C9" s="113"/>
      <c r="D9" s="113"/>
      <c r="E9" s="113"/>
      <c r="F9" s="113"/>
      <c r="G9" s="113"/>
      <c r="H9" s="113"/>
      <c r="I9" s="113"/>
      <c r="J9" s="113"/>
      <c r="K9" s="113"/>
      <c r="L9" s="113"/>
      <c r="M9" s="110"/>
    </row>
    <row r="10" spans="2:14" s="111" customFormat="1" ht="74.45" customHeight="1" x14ac:dyDescent="0.2">
      <c r="B10" s="393" t="s">
        <v>1215</v>
      </c>
      <c r="C10" s="394"/>
      <c r="D10" s="394"/>
      <c r="E10" s="394"/>
      <c r="F10" s="394"/>
      <c r="G10" s="394"/>
      <c r="H10" s="394"/>
      <c r="I10" s="394"/>
      <c r="J10" s="394"/>
      <c r="K10" s="394"/>
      <c r="L10" s="394"/>
      <c r="M10" s="395"/>
      <c r="N10" s="130"/>
    </row>
    <row r="11" spans="2:14" s="111" customFormat="1" ht="26.25" x14ac:dyDescent="0.2">
      <c r="B11" s="165"/>
      <c r="C11" s="166"/>
      <c r="D11" s="166"/>
      <c r="E11" s="166"/>
      <c r="F11" s="166"/>
      <c r="G11" s="166"/>
      <c r="H11" s="166"/>
      <c r="I11" s="166"/>
      <c r="J11" s="166"/>
      <c r="K11" s="166"/>
      <c r="L11" s="166"/>
      <c r="M11" s="167"/>
      <c r="N11" s="130"/>
    </row>
    <row r="12" spans="2:14" s="111" customFormat="1" ht="26.25" x14ac:dyDescent="0.2">
      <c r="B12" s="399" t="s">
        <v>1159</v>
      </c>
      <c r="C12" s="400"/>
      <c r="D12" s="400"/>
      <c r="E12" s="400"/>
      <c r="F12" s="166"/>
      <c r="G12" s="166"/>
      <c r="H12" s="166"/>
      <c r="I12" s="166"/>
      <c r="J12" s="166"/>
      <c r="K12" s="166"/>
      <c r="L12" s="166"/>
      <c r="M12" s="167"/>
      <c r="N12" s="130"/>
    </row>
    <row r="13" spans="2:14" s="111" customFormat="1" ht="26.25" x14ac:dyDescent="0.2">
      <c r="B13" s="165"/>
      <c r="C13" s="166"/>
      <c r="D13" s="166"/>
      <c r="E13" s="166"/>
      <c r="F13" s="166"/>
      <c r="G13" s="166"/>
      <c r="H13" s="166"/>
      <c r="I13" s="166"/>
      <c r="J13" s="166"/>
      <c r="K13" s="166"/>
      <c r="L13" s="166"/>
      <c r="M13" s="167"/>
      <c r="N13" s="130"/>
    </row>
    <row r="14" spans="2:14" ht="16.5" customHeight="1" thickBot="1" x14ac:dyDescent="0.25">
      <c r="B14" s="114"/>
      <c r="C14" s="168"/>
      <c r="D14" s="113"/>
      <c r="E14" s="168" t="s">
        <v>46</v>
      </c>
      <c r="F14" s="108"/>
      <c r="G14" s="113"/>
      <c r="H14" s="168" t="s">
        <v>46</v>
      </c>
      <c r="I14" s="108"/>
      <c r="J14" s="113"/>
      <c r="K14" s="140"/>
      <c r="L14" s="113"/>
      <c r="M14" s="110"/>
    </row>
    <row r="15" spans="2:14" ht="63" customHeight="1" thickBot="1" x14ac:dyDescent="0.25">
      <c r="B15" s="126" t="s">
        <v>75</v>
      </c>
      <c r="C15" s="210" t="s">
        <v>73</v>
      </c>
      <c r="D15" s="126" t="s">
        <v>45</v>
      </c>
      <c r="E15" s="127"/>
      <c r="F15" s="108"/>
      <c r="G15" s="128" t="s">
        <v>1280</v>
      </c>
      <c r="H15" s="127"/>
      <c r="I15" s="128" t="s">
        <v>1156</v>
      </c>
      <c r="J15" s="397"/>
      <c r="K15" s="398"/>
      <c r="M15" s="141"/>
    </row>
    <row r="16" spans="2:14" ht="21.75" customHeight="1" x14ac:dyDescent="0.2">
      <c r="B16" s="139"/>
      <c r="C16" s="142"/>
      <c r="D16" s="108"/>
      <c r="E16" s="108"/>
      <c r="F16" s="18"/>
      <c r="G16" s="142"/>
      <c r="H16" s="18"/>
      <c r="I16" s="18"/>
      <c r="J16" s="18"/>
      <c r="K16" s="18"/>
      <c r="L16" s="18"/>
      <c r="M16" s="141"/>
    </row>
    <row r="17" spans="2:17" ht="21.75" customHeight="1" x14ac:dyDescent="0.2">
      <c r="B17" s="139"/>
      <c r="C17" s="142"/>
      <c r="D17" s="108"/>
      <c r="E17" s="108"/>
      <c r="F17" s="18"/>
      <c r="G17" s="142"/>
      <c r="H17" s="18"/>
      <c r="I17" s="18"/>
      <c r="J17" s="18"/>
      <c r="K17" s="18"/>
      <c r="L17" s="18"/>
      <c r="M17" s="141"/>
    </row>
    <row r="18" spans="2:17" ht="34.5" customHeight="1" thickBot="1" x14ac:dyDescent="0.25">
      <c r="B18" s="109"/>
      <c r="C18" s="144"/>
      <c r="D18" s="144"/>
      <c r="E18" s="145"/>
      <c r="F18" s="145"/>
      <c r="G18" s="145"/>
      <c r="H18" s="144"/>
      <c r="I18" s="144"/>
      <c r="J18" s="143"/>
      <c r="K18" s="108"/>
      <c r="L18" s="108"/>
      <c r="M18" s="110"/>
    </row>
    <row r="19" spans="2:17" ht="85.5" customHeight="1" thickBot="1" x14ac:dyDescent="0.25">
      <c r="B19" s="128" t="s">
        <v>47</v>
      </c>
      <c r="C19" s="396"/>
      <c r="D19" s="379"/>
      <c r="E19" s="379"/>
      <c r="F19" s="379"/>
      <c r="G19" s="379"/>
      <c r="H19" s="379"/>
      <c r="I19" s="379"/>
      <c r="J19" s="379"/>
      <c r="K19" s="379"/>
      <c r="L19" s="380"/>
      <c r="M19" s="110"/>
    </row>
    <row r="20" spans="2:17" ht="17.25" customHeight="1" thickBot="1" x14ac:dyDescent="0.25">
      <c r="B20" s="163"/>
      <c r="C20" s="162"/>
      <c r="D20" s="162"/>
      <c r="E20" s="162"/>
      <c r="F20" s="162"/>
      <c r="G20" s="162"/>
      <c r="H20" s="162"/>
      <c r="I20" s="162"/>
      <c r="J20" s="162"/>
      <c r="K20" s="162"/>
      <c r="L20" s="162"/>
      <c r="M20" s="110"/>
    </row>
    <row r="21" spans="2:17" ht="60.75" customHeight="1" thickBot="1" x14ac:dyDescent="0.25">
      <c r="B21" s="381" t="s">
        <v>1202</v>
      </c>
      <c r="C21" s="384" t="s">
        <v>1203</v>
      </c>
      <c r="D21" s="385"/>
      <c r="E21" s="379"/>
      <c r="F21" s="379"/>
      <c r="G21" s="379"/>
      <c r="H21" s="379"/>
      <c r="I21" s="379"/>
      <c r="J21" s="379"/>
      <c r="K21" s="379"/>
      <c r="L21" s="380"/>
      <c r="M21" s="110"/>
      <c r="Q21" s="104" t="s">
        <v>48</v>
      </c>
    </row>
    <row r="22" spans="2:17" ht="44.25" customHeight="1" thickBot="1" x14ac:dyDescent="0.25">
      <c r="B22" s="382"/>
      <c r="C22" s="386" t="s">
        <v>1204</v>
      </c>
      <c r="D22" s="387"/>
      <c r="E22" s="379"/>
      <c r="F22" s="379"/>
      <c r="G22" s="379"/>
      <c r="H22" s="379"/>
      <c r="I22" s="379"/>
      <c r="J22" s="379"/>
      <c r="K22" s="379"/>
      <c r="L22" s="380"/>
      <c r="M22" s="110"/>
    </row>
    <row r="23" spans="2:17" ht="69" customHeight="1" thickBot="1" x14ac:dyDescent="0.25">
      <c r="B23" s="383"/>
      <c r="C23" s="384" t="s">
        <v>1205</v>
      </c>
      <c r="D23" s="385"/>
      <c r="E23" s="379"/>
      <c r="F23" s="379"/>
      <c r="G23" s="379"/>
      <c r="H23" s="379"/>
      <c r="I23" s="379"/>
      <c r="J23" s="379"/>
      <c r="K23" s="379"/>
      <c r="L23" s="380"/>
      <c r="M23" s="110"/>
    </row>
    <row r="24" spans="2:17" ht="18.75" x14ac:dyDescent="0.2">
      <c r="B24" s="146"/>
      <c r="C24" s="147"/>
      <c r="D24" s="147"/>
      <c r="E24" s="147"/>
      <c r="F24" s="113"/>
      <c r="G24" s="113"/>
      <c r="H24" s="113"/>
      <c r="I24" s="113"/>
      <c r="J24" s="113"/>
      <c r="K24" s="113"/>
      <c r="L24" s="113"/>
      <c r="M24" s="110"/>
      <c r="Q24" s="104" t="s">
        <v>49</v>
      </c>
    </row>
    <row r="25" spans="2:17" ht="18.75" x14ac:dyDescent="0.2">
      <c r="B25" s="185" t="s">
        <v>1191</v>
      </c>
      <c r="C25" s="175"/>
      <c r="D25" s="175"/>
      <c r="E25" s="175"/>
      <c r="F25" s="175"/>
      <c r="G25" s="175"/>
      <c r="H25" s="175"/>
      <c r="I25" s="175"/>
      <c r="J25" s="113"/>
      <c r="K25" s="113"/>
      <c r="L25" s="113"/>
      <c r="M25" s="110"/>
    </row>
    <row r="26" spans="2:17" ht="19.5" thickBot="1" x14ac:dyDescent="0.25">
      <c r="B26" s="186"/>
      <c r="C26" s="175"/>
      <c r="D26" s="175"/>
      <c r="E26" s="175"/>
      <c r="F26" s="175"/>
      <c r="G26" s="175"/>
      <c r="H26" s="175"/>
      <c r="I26" s="175"/>
      <c r="J26" s="113"/>
      <c r="K26" s="113"/>
      <c r="L26" s="113"/>
      <c r="M26" s="110"/>
      <c r="O26" s="104">
        <v>50000</v>
      </c>
    </row>
    <row r="27" spans="2:17" ht="38.25" thickBot="1" x14ac:dyDescent="0.25">
      <c r="B27" s="186"/>
      <c r="C27" s="187"/>
      <c r="D27" s="172" t="s">
        <v>50</v>
      </c>
      <c r="E27" s="188" t="s">
        <v>52</v>
      </c>
      <c r="F27" s="188"/>
      <c r="G27" s="188" t="s">
        <v>51</v>
      </c>
      <c r="I27" s="331"/>
      <c r="M27" s="110"/>
      <c r="O27" s="104">
        <v>1400000</v>
      </c>
      <c r="Q27" s="104" t="s">
        <v>53</v>
      </c>
    </row>
    <row r="28" spans="2:17" s="125" customFormat="1" ht="41.25" thickBot="1" x14ac:dyDescent="0.25">
      <c r="B28" s="388" t="s">
        <v>1206</v>
      </c>
      <c r="C28" s="389"/>
      <c r="D28" s="202" t="s">
        <v>54</v>
      </c>
      <c r="E28" s="204" t="s">
        <v>55</v>
      </c>
      <c r="F28" s="204" t="s">
        <v>1157</v>
      </c>
      <c r="G28" s="203" t="s">
        <v>56</v>
      </c>
      <c r="I28" s="332"/>
      <c r="M28" s="110"/>
      <c r="Q28" s="125" t="s">
        <v>1210</v>
      </c>
    </row>
    <row r="29" spans="2:17" ht="42.75" customHeight="1" thickBot="1" x14ac:dyDescent="0.25">
      <c r="B29" s="377"/>
      <c r="C29" s="378"/>
      <c r="D29" s="199"/>
      <c r="E29" s="200"/>
      <c r="F29" s="200"/>
      <c r="G29" s="201">
        <f t="shared" ref="G29:G35" si="0">IFERROR(F29/E29,0)</f>
        <v>0</v>
      </c>
      <c r="I29" s="333"/>
      <c r="M29" s="110"/>
      <c r="O29" s="104" t="s">
        <v>1282</v>
      </c>
      <c r="Q29" s="104" t="s">
        <v>57</v>
      </c>
    </row>
    <row r="30" spans="2:17" ht="42.75" customHeight="1" thickBot="1" x14ac:dyDescent="0.25">
      <c r="B30" s="377"/>
      <c r="C30" s="378"/>
      <c r="D30" s="199"/>
      <c r="E30" s="189"/>
      <c r="F30" s="189"/>
      <c r="G30" s="190">
        <f t="shared" si="0"/>
        <v>0</v>
      </c>
      <c r="I30" s="333"/>
      <c r="M30" s="110"/>
      <c r="O30" s="104" t="s">
        <v>1223</v>
      </c>
    </row>
    <row r="31" spans="2:17" ht="42.75" customHeight="1" thickBot="1" x14ac:dyDescent="0.25">
      <c r="B31" s="377"/>
      <c r="C31" s="378"/>
      <c r="D31" s="199"/>
      <c r="E31" s="189"/>
      <c r="F31" s="189"/>
      <c r="G31" s="190">
        <f t="shared" si="0"/>
        <v>0</v>
      </c>
      <c r="I31" s="333"/>
      <c r="M31" s="110"/>
    </row>
    <row r="32" spans="2:17" ht="42.75" customHeight="1" thickBot="1" x14ac:dyDescent="0.25">
      <c r="B32" s="377"/>
      <c r="C32" s="378"/>
      <c r="D32" s="199"/>
      <c r="E32" s="189"/>
      <c r="F32" s="189"/>
      <c r="G32" s="190">
        <f t="shared" si="0"/>
        <v>0</v>
      </c>
      <c r="I32" s="333"/>
      <c r="M32" s="110"/>
      <c r="O32" s="104" t="s">
        <v>1209</v>
      </c>
      <c r="Q32" s="104" t="s">
        <v>1158</v>
      </c>
    </row>
    <row r="33" spans="2:17" ht="42.75" customHeight="1" thickBot="1" x14ac:dyDescent="0.25">
      <c r="B33" s="377"/>
      <c r="C33" s="378"/>
      <c r="D33" s="199"/>
      <c r="E33" s="189"/>
      <c r="F33" s="189"/>
      <c r="G33" s="190">
        <f t="shared" si="0"/>
        <v>0</v>
      </c>
      <c r="I33" s="333"/>
      <c r="M33" s="110"/>
    </row>
    <row r="34" spans="2:17" ht="42.75" customHeight="1" thickBot="1" x14ac:dyDescent="0.25">
      <c r="B34" s="377"/>
      <c r="C34" s="378"/>
      <c r="D34" s="199"/>
      <c r="E34" s="205"/>
      <c r="F34" s="205"/>
      <c r="G34" s="206">
        <f t="shared" si="0"/>
        <v>0</v>
      </c>
      <c r="I34" s="333"/>
      <c r="M34" s="110"/>
      <c r="O34" s="104" t="s">
        <v>1220</v>
      </c>
      <c r="P34" s="104">
        <f>IF(D29=P35,1,0)</f>
        <v>0</v>
      </c>
    </row>
    <row r="35" spans="2:17" ht="75" customHeight="1" thickBot="1" x14ac:dyDescent="0.25">
      <c r="B35" s="191"/>
      <c r="C35" s="454" t="s">
        <v>1190</v>
      </c>
      <c r="D35" s="455"/>
      <c r="E35" s="336">
        <f>SUM(E29:E34)</f>
        <v>0</v>
      </c>
      <c r="F35" s="336">
        <f>SUM(F29:F34)</f>
        <v>0</v>
      </c>
      <c r="G35" s="192">
        <f t="shared" si="0"/>
        <v>0</v>
      </c>
      <c r="I35" s="334"/>
      <c r="M35" s="110"/>
      <c r="O35" s="104" t="s">
        <v>1221</v>
      </c>
      <c r="P35" s="104" t="s">
        <v>1223</v>
      </c>
    </row>
    <row r="36" spans="2:17" ht="43.5" customHeight="1" x14ac:dyDescent="0.2">
      <c r="I36" s="335"/>
      <c r="J36"/>
      <c r="K36"/>
      <c r="L36"/>
      <c r="M36" s="110"/>
      <c r="O36" s="104" t="s">
        <v>1281</v>
      </c>
    </row>
    <row r="37" spans="2:17" ht="18.75" customHeight="1" x14ac:dyDescent="0.2">
      <c r="B37" s="114"/>
      <c r="C37" s="113"/>
      <c r="D37" s="113"/>
      <c r="E37" s="113"/>
      <c r="F37" s="113"/>
      <c r="G37" s="113"/>
      <c r="H37" s="113"/>
      <c r="I37" s="113"/>
      <c r="J37" s="113"/>
      <c r="K37" s="113"/>
      <c r="L37" s="113"/>
      <c r="M37" s="110"/>
      <c r="O37" s="104" t="s">
        <v>1222</v>
      </c>
    </row>
    <row r="38" spans="2:17" ht="18.75" customHeight="1" x14ac:dyDescent="0.2">
      <c r="B38" s="148" t="s">
        <v>1225</v>
      </c>
      <c r="C38" s="113"/>
      <c r="D38" s="113"/>
      <c r="E38" s="113"/>
      <c r="F38" s="113"/>
      <c r="G38" s="113"/>
      <c r="H38" s="113"/>
      <c r="I38" s="108"/>
      <c r="J38" s="113"/>
      <c r="K38" s="113"/>
      <c r="L38" s="113"/>
      <c r="M38" s="110"/>
      <c r="Q38" s="104" t="e">
        <f>IF(AND(D29=#REF!,G29&gt;=0.5),"",F$29/E$29)</f>
        <v>#REF!</v>
      </c>
    </row>
    <row r="39" spans="2:17" ht="19.5" thickBot="1" x14ac:dyDescent="0.25">
      <c r="B39" s="139"/>
      <c r="C39" s="113"/>
      <c r="D39" s="113"/>
      <c r="E39" s="113"/>
      <c r="F39" s="149" t="s">
        <v>51</v>
      </c>
      <c r="G39" s="113"/>
      <c r="H39" s="113"/>
      <c r="I39" s="108"/>
      <c r="J39" s="113"/>
      <c r="K39" s="150"/>
      <c r="L39" s="113"/>
      <c r="M39" s="110"/>
    </row>
    <row r="40" spans="2:17" ht="19.5" thickBot="1" x14ac:dyDescent="0.25">
      <c r="B40" s="139"/>
      <c r="C40" s="403" t="s">
        <v>58</v>
      </c>
      <c r="D40" s="404"/>
      <c r="E40" s="404"/>
      <c r="F40" s="178" t="s">
        <v>59</v>
      </c>
      <c r="G40" s="179" t="s">
        <v>60</v>
      </c>
      <c r="H40" s="113"/>
      <c r="I40" s="108"/>
      <c r="J40" s="113"/>
      <c r="K40" s="113"/>
      <c r="L40" s="113"/>
      <c r="M40" s="110"/>
    </row>
    <row r="41" spans="2:17" ht="35.25" customHeight="1" x14ac:dyDescent="0.2">
      <c r="B41" s="139"/>
      <c r="C41" s="466" t="s">
        <v>61</v>
      </c>
      <c r="D41" s="467" t="s">
        <v>62</v>
      </c>
      <c r="E41" s="468"/>
      <c r="F41" s="176">
        <f>IFERROR(G41/$G$48,0)</f>
        <v>0</v>
      </c>
      <c r="G41" s="177"/>
      <c r="H41" s="151" t="s">
        <v>63</v>
      </c>
      <c r="I41" s="108"/>
      <c r="J41" s="113"/>
      <c r="K41" s="113"/>
      <c r="L41" s="113"/>
      <c r="M41" s="110"/>
      <c r="Q41" s="104" t="str">
        <f>TEXT(1,"כן")</f>
        <v>כן</v>
      </c>
    </row>
    <row r="42" spans="2:17" ht="35.25" customHeight="1" x14ac:dyDescent="0.2">
      <c r="B42" s="139"/>
      <c r="C42" s="415"/>
      <c r="D42" s="390" t="s">
        <v>64</v>
      </c>
      <c r="E42" s="391"/>
      <c r="F42" s="134">
        <f t="shared" ref="F42:F47" si="1">IFERROR(G42/$G$48,0)</f>
        <v>0</v>
      </c>
      <c r="G42" s="136"/>
      <c r="H42" s="151" t="s">
        <v>63</v>
      </c>
      <c r="I42" s="108"/>
      <c r="J42" s="113"/>
      <c r="K42" s="113"/>
      <c r="L42" s="113"/>
      <c r="M42" s="110"/>
    </row>
    <row r="43" spans="2:17" ht="35.25" customHeight="1" x14ac:dyDescent="0.2">
      <c r="B43" s="139"/>
      <c r="C43" s="415"/>
      <c r="D43" s="375" t="s">
        <v>65</v>
      </c>
      <c r="E43" s="376"/>
      <c r="F43" s="134">
        <f t="shared" si="1"/>
        <v>0</v>
      </c>
      <c r="G43" s="136"/>
      <c r="H43" s="151" t="s">
        <v>63</v>
      </c>
      <c r="I43" s="108"/>
      <c r="J43" s="113"/>
      <c r="K43" s="113"/>
      <c r="L43" s="113"/>
      <c r="M43" s="110"/>
    </row>
    <row r="44" spans="2:17" ht="35.25" customHeight="1" x14ac:dyDescent="0.2">
      <c r="B44" s="139"/>
      <c r="C44" s="164" t="s">
        <v>66</v>
      </c>
      <c r="D44" s="464" t="s">
        <v>66</v>
      </c>
      <c r="E44" s="465"/>
      <c r="F44" s="134">
        <f>IFERROR(G44/$G$48,0)</f>
        <v>0</v>
      </c>
      <c r="G44" s="136">
        <f>$F$35</f>
        <v>0</v>
      </c>
      <c r="H44" s="152" t="s">
        <v>67</v>
      </c>
      <c r="I44" s="108"/>
      <c r="J44" s="113"/>
      <c r="K44" s="113"/>
      <c r="L44" s="113"/>
      <c r="M44" s="110"/>
    </row>
    <row r="45" spans="2:17" ht="35.25" customHeight="1" x14ac:dyDescent="0.2">
      <c r="B45" s="139"/>
      <c r="C45" s="415" t="s">
        <v>68</v>
      </c>
      <c r="D45" s="375" t="s">
        <v>65</v>
      </c>
      <c r="E45" s="376"/>
      <c r="F45" s="134">
        <f t="shared" si="1"/>
        <v>0</v>
      </c>
      <c r="G45" s="136"/>
      <c r="H45" s="151" t="s">
        <v>63</v>
      </c>
      <c r="I45" s="108"/>
      <c r="J45" s="113"/>
      <c r="K45" s="113"/>
      <c r="L45" s="113"/>
      <c r="M45" s="110"/>
    </row>
    <row r="46" spans="2:17" ht="35.25" customHeight="1" x14ac:dyDescent="0.2">
      <c r="B46" s="139"/>
      <c r="C46" s="415"/>
      <c r="D46" s="375" t="s">
        <v>65</v>
      </c>
      <c r="E46" s="376"/>
      <c r="F46" s="134">
        <f t="shared" si="1"/>
        <v>0</v>
      </c>
      <c r="G46" s="136"/>
      <c r="H46" s="151" t="s">
        <v>63</v>
      </c>
      <c r="I46" s="108"/>
      <c r="J46" s="113"/>
      <c r="K46" s="113"/>
      <c r="L46" s="113"/>
      <c r="M46" s="110"/>
    </row>
    <row r="47" spans="2:17" ht="35.25" customHeight="1" x14ac:dyDescent="0.2">
      <c r="B47" s="139"/>
      <c r="C47" s="415"/>
      <c r="D47" s="375" t="s">
        <v>65</v>
      </c>
      <c r="E47" s="376"/>
      <c r="F47" s="134">
        <f t="shared" si="1"/>
        <v>0</v>
      </c>
      <c r="G47" s="136"/>
      <c r="H47" s="151" t="s">
        <v>63</v>
      </c>
      <c r="I47" s="108"/>
      <c r="J47" s="113"/>
      <c r="K47" s="113"/>
      <c r="L47" s="113"/>
      <c r="M47" s="110"/>
    </row>
    <row r="48" spans="2:17" ht="35.25" customHeight="1" thickBot="1" x14ac:dyDescent="0.25">
      <c r="B48" s="139"/>
      <c r="C48" s="469" t="s">
        <v>69</v>
      </c>
      <c r="D48" s="470"/>
      <c r="E48" s="470"/>
      <c r="F48" s="137">
        <f>SUM(F41:F47)</f>
        <v>0</v>
      </c>
      <c r="G48" s="138">
        <f>E35</f>
        <v>0</v>
      </c>
      <c r="H48" s="152" t="s">
        <v>67</v>
      </c>
      <c r="I48" s="108"/>
      <c r="J48" s="113"/>
      <c r="K48" s="113"/>
      <c r="L48" s="113"/>
      <c r="M48" s="110"/>
    </row>
    <row r="49" spans="2:41" ht="18.75" x14ac:dyDescent="0.2">
      <c r="B49" s="114"/>
      <c r="C49" s="113"/>
      <c r="D49" s="113"/>
      <c r="E49" s="113"/>
      <c r="F49" s="152" t="s">
        <v>70</v>
      </c>
      <c r="G49" s="113"/>
      <c r="H49" s="113"/>
      <c r="I49" s="108"/>
      <c r="J49" s="113"/>
      <c r="K49" s="113"/>
      <c r="L49" s="113"/>
      <c r="M49" s="110"/>
    </row>
    <row r="50" spans="2:41" ht="18.75" x14ac:dyDescent="0.2">
      <c r="B50" s="153" t="s">
        <v>1226</v>
      </c>
      <c r="C50" s="113"/>
      <c r="D50" s="113"/>
      <c r="E50" s="113"/>
      <c r="F50" s="152"/>
      <c r="G50" s="113"/>
      <c r="H50" s="113"/>
      <c r="I50" s="108"/>
      <c r="J50" s="113"/>
      <c r="K50" s="113"/>
      <c r="L50" s="113"/>
      <c r="M50" s="110"/>
    </row>
    <row r="51" spans="2:41" ht="24" customHeight="1" thickBot="1" x14ac:dyDescent="0.25">
      <c r="B51" s="174"/>
      <c r="C51" s="197" t="s">
        <v>1167</v>
      </c>
      <c r="D51" s="113"/>
      <c r="E51" s="113"/>
      <c r="F51" s="154" t="s">
        <v>1164</v>
      </c>
      <c r="G51" s="155"/>
      <c r="H51" s="198" t="s">
        <v>1168</v>
      </c>
      <c r="I51" s="113"/>
      <c r="J51" s="113"/>
      <c r="L51" s="140" t="s">
        <v>1164</v>
      </c>
      <c r="M51" s="110"/>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row>
    <row r="52" spans="2:41" ht="19.5" thickBot="1" x14ac:dyDescent="0.25">
      <c r="B52" s="114"/>
      <c r="C52" s="403" t="s">
        <v>1162</v>
      </c>
      <c r="D52" s="404"/>
      <c r="E52" s="405"/>
      <c r="F52" s="180" t="s">
        <v>1163</v>
      </c>
      <c r="G52" s="156"/>
      <c r="H52" s="459" t="s">
        <v>1162</v>
      </c>
      <c r="I52" s="460"/>
      <c r="J52" s="460"/>
      <c r="K52" s="461"/>
      <c r="L52" s="181" t="s">
        <v>1163</v>
      </c>
      <c r="M52" s="110"/>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row>
    <row r="53" spans="2:41" ht="17.25" customHeight="1" x14ac:dyDescent="0.2">
      <c r="B53" s="114"/>
      <c r="C53" s="418" t="s">
        <v>1171</v>
      </c>
      <c r="D53" s="419"/>
      <c r="E53" s="420"/>
      <c r="F53" s="182"/>
      <c r="G53" s="157"/>
      <c r="H53" s="428" t="s">
        <v>1170</v>
      </c>
      <c r="I53" s="429"/>
      <c r="J53" s="429"/>
      <c r="K53" s="430"/>
      <c r="L53" s="184"/>
      <c r="M53" s="110"/>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row>
    <row r="54" spans="2:41" ht="32.25" customHeight="1" x14ac:dyDescent="0.2">
      <c r="B54" s="114"/>
      <c r="C54" s="406" t="s">
        <v>1193</v>
      </c>
      <c r="D54" s="407"/>
      <c r="E54" s="408"/>
      <c r="F54" s="183"/>
      <c r="G54" s="158"/>
      <c r="H54" s="462" t="s">
        <v>1199</v>
      </c>
      <c r="I54" s="351"/>
      <c r="J54" s="351"/>
      <c r="K54" s="463"/>
      <c r="L54" s="456"/>
      <c r="M54" s="110"/>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row>
    <row r="55" spans="2:41" ht="21" customHeight="1" x14ac:dyDescent="0.2">
      <c r="B55" s="114"/>
      <c r="C55" s="406" t="s">
        <v>1172</v>
      </c>
      <c r="D55" s="407"/>
      <c r="E55" s="408"/>
      <c r="F55" s="183"/>
      <c r="G55" s="158"/>
      <c r="H55" s="462"/>
      <c r="I55" s="351"/>
      <c r="J55" s="351"/>
      <c r="K55" s="463"/>
      <c r="L55" s="457"/>
      <c r="M55" s="110"/>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row>
    <row r="56" spans="2:41" ht="21" customHeight="1" x14ac:dyDescent="0.2">
      <c r="B56" s="114"/>
      <c r="C56" s="415" t="s">
        <v>1192</v>
      </c>
      <c r="D56" s="416"/>
      <c r="E56" s="417"/>
      <c r="F56" s="173"/>
      <c r="G56" s="158"/>
      <c r="H56" s="442" t="s">
        <v>1200</v>
      </c>
      <c r="I56" s="443"/>
      <c r="J56" s="443"/>
      <c r="K56" s="444"/>
      <c r="L56" s="456"/>
      <c r="M56" s="110"/>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row>
    <row r="57" spans="2:41" ht="21" customHeight="1" x14ac:dyDescent="0.2">
      <c r="B57" s="114"/>
      <c r="C57" s="431" t="s">
        <v>1173</v>
      </c>
      <c r="D57" s="432"/>
      <c r="E57" s="433"/>
      <c r="F57" s="437"/>
      <c r="G57" s="158"/>
      <c r="H57" s="451"/>
      <c r="I57" s="452"/>
      <c r="J57" s="452"/>
      <c r="K57" s="453"/>
      <c r="L57" s="457"/>
      <c r="M57" s="110"/>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row>
    <row r="58" spans="2:41" ht="18" customHeight="1" thickBot="1" x14ac:dyDescent="0.25">
      <c r="B58" s="114"/>
      <c r="C58" s="434"/>
      <c r="D58" s="435"/>
      <c r="E58" s="436"/>
      <c r="F58" s="438"/>
      <c r="G58" s="158"/>
      <c r="H58" s="442" t="s">
        <v>1201</v>
      </c>
      <c r="I58" s="443"/>
      <c r="J58" s="443"/>
      <c r="K58" s="444"/>
      <c r="L58" s="456"/>
      <c r="M58" s="110"/>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row>
    <row r="59" spans="2:41" ht="38.25" customHeight="1" thickBot="1" x14ac:dyDescent="0.25">
      <c r="B59" s="114"/>
      <c r="C59" s="421"/>
      <c r="D59" s="421"/>
      <c r="E59" s="421"/>
      <c r="F59" s="421"/>
      <c r="G59" s="158"/>
      <c r="H59" s="445"/>
      <c r="I59" s="446"/>
      <c r="J59" s="446"/>
      <c r="K59" s="447"/>
      <c r="L59" s="458"/>
      <c r="M59" s="110"/>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row>
    <row r="60" spans="2:41" ht="23.45" customHeight="1" thickBot="1" x14ac:dyDescent="0.25">
      <c r="B60" s="114"/>
      <c r="E60" s="113"/>
      <c r="G60" s="157"/>
      <c r="H60" s="448" t="s">
        <v>1189</v>
      </c>
      <c r="I60" s="449"/>
      <c r="J60" s="449"/>
      <c r="K60" s="449"/>
      <c r="L60" s="450"/>
      <c r="M60" s="110"/>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row>
    <row r="61" spans="2:41" ht="20.25" customHeight="1" x14ac:dyDescent="0.2">
      <c r="B61" s="114"/>
      <c r="C61"/>
      <c r="D61"/>
      <c r="E61"/>
      <c r="F61"/>
      <c r="G61" s="157"/>
      <c r="H61" s="169"/>
      <c r="I61" s="169"/>
      <c r="J61" s="169"/>
      <c r="K61" s="169"/>
      <c r="L61" s="169"/>
      <c r="M61" s="110"/>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row>
    <row r="62" spans="2:41" ht="20.25" customHeight="1" x14ac:dyDescent="0.2">
      <c r="B62" s="153" t="s">
        <v>1180</v>
      </c>
      <c r="C62" s="156"/>
      <c r="D62" s="156"/>
      <c r="E62" s="156"/>
      <c r="F62" s="159"/>
      <c r="G62" s="159"/>
      <c r="H62" s="155"/>
      <c r="I62" s="113"/>
      <c r="J62" s="113"/>
      <c r="K62" s="113"/>
      <c r="L62" s="113"/>
      <c r="M62" s="110"/>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row>
    <row r="63" spans="2:41" ht="20.25" customHeight="1" thickBot="1" x14ac:dyDescent="0.25">
      <c r="B63" s="153"/>
      <c r="C63" s="197" t="s">
        <v>1167</v>
      </c>
      <c r="D63" s="113"/>
      <c r="E63" s="113"/>
      <c r="F63" s="154" t="s">
        <v>1164</v>
      </c>
      <c r="G63" s="155"/>
      <c r="H63" s="198" t="s">
        <v>1168</v>
      </c>
      <c r="I63" s="113"/>
      <c r="J63" s="113"/>
      <c r="L63" s="140" t="s">
        <v>1164</v>
      </c>
      <c r="M63" s="110"/>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row>
    <row r="64" spans="2:41" ht="20.25" customHeight="1" thickBot="1" x14ac:dyDescent="0.25">
      <c r="B64" s="153"/>
      <c r="C64" s="403" t="s">
        <v>1162</v>
      </c>
      <c r="D64" s="404"/>
      <c r="E64" s="405"/>
      <c r="F64" s="180" t="s">
        <v>1163</v>
      </c>
      <c r="G64" s="156"/>
      <c r="H64" s="439" t="s">
        <v>1162</v>
      </c>
      <c r="I64" s="440"/>
      <c r="J64" s="440"/>
      <c r="K64" s="441"/>
      <c r="L64" s="180" t="s">
        <v>1163</v>
      </c>
      <c r="M64" s="110"/>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row>
    <row r="65" spans="2:41" ht="20.25" customHeight="1" x14ac:dyDescent="0.2">
      <c r="B65" s="153"/>
      <c r="C65" s="418" t="s">
        <v>1175</v>
      </c>
      <c r="D65" s="419"/>
      <c r="E65" s="420"/>
      <c r="F65" s="182"/>
      <c r="G65" s="157"/>
      <c r="H65" s="428" t="s">
        <v>1177</v>
      </c>
      <c r="I65" s="429"/>
      <c r="J65" s="429"/>
      <c r="K65" s="430"/>
      <c r="L65" s="194"/>
      <c r="M65" s="110"/>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row>
    <row r="66" spans="2:41" ht="20.25" customHeight="1" x14ac:dyDescent="0.2">
      <c r="B66" s="153"/>
      <c r="C66" s="406" t="s">
        <v>1165</v>
      </c>
      <c r="D66" s="407"/>
      <c r="E66" s="408"/>
      <c r="F66" s="183"/>
      <c r="G66" s="157"/>
      <c r="H66" s="422" t="s">
        <v>1178</v>
      </c>
      <c r="I66" s="423"/>
      <c r="J66" s="423"/>
      <c r="K66" s="424"/>
      <c r="L66" s="195"/>
      <c r="M66" s="110"/>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row>
    <row r="67" spans="2:41" ht="20.25" customHeight="1" thickBot="1" x14ac:dyDescent="0.25">
      <c r="B67" s="153"/>
      <c r="C67" s="409" t="s">
        <v>1166</v>
      </c>
      <c r="D67" s="410"/>
      <c r="E67" s="411"/>
      <c r="F67" s="183"/>
      <c r="G67" s="157"/>
      <c r="H67" s="425" t="s">
        <v>1179</v>
      </c>
      <c r="I67" s="426"/>
      <c r="J67" s="426"/>
      <c r="K67" s="427"/>
      <c r="L67" s="196"/>
      <c r="M67" s="110"/>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row>
    <row r="68" spans="2:41" ht="20.25" customHeight="1" thickBot="1" x14ac:dyDescent="0.25">
      <c r="B68" s="153"/>
      <c r="C68" s="412" t="s">
        <v>1176</v>
      </c>
      <c r="D68" s="413"/>
      <c r="E68" s="414"/>
      <c r="F68" s="193"/>
      <c r="G68" s="159"/>
      <c r="H68" s="155"/>
      <c r="I68" s="113"/>
      <c r="J68" s="113"/>
      <c r="K68" s="113"/>
      <c r="L68" s="113"/>
      <c r="M68" s="110"/>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row>
    <row r="69" spans="2:41" ht="20.25" customHeight="1" x14ac:dyDescent="0.2">
      <c r="B69" s="153"/>
      <c r="C69" s="156"/>
      <c r="D69" s="156"/>
      <c r="E69" s="156"/>
      <c r="F69" s="159"/>
      <c r="G69" s="159"/>
      <c r="H69" s="155"/>
      <c r="I69" s="113"/>
      <c r="J69" s="113"/>
      <c r="K69" s="113"/>
      <c r="L69" s="113"/>
      <c r="M69" s="110"/>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row>
    <row r="70" spans="2:41" ht="18.75" x14ac:dyDescent="0.2">
      <c r="B70" s="401" t="s">
        <v>1181</v>
      </c>
      <c r="C70" s="402"/>
      <c r="D70" s="402"/>
      <c r="E70" s="402"/>
      <c r="F70" s="402"/>
      <c r="G70" s="402"/>
      <c r="H70" s="402"/>
      <c r="I70" s="402"/>
      <c r="J70" s="156"/>
      <c r="K70" s="156"/>
      <c r="L70" s="156"/>
      <c r="M70" s="110"/>
    </row>
    <row r="71" spans="2:41" ht="18.75" x14ac:dyDescent="0.2">
      <c r="B71" s="112"/>
      <c r="C71" s="115"/>
      <c r="D71" s="115"/>
      <c r="E71" s="18"/>
      <c r="F71" s="115"/>
      <c r="G71" s="18"/>
      <c r="H71" s="115"/>
      <c r="I71" s="18"/>
      <c r="J71" s="18"/>
      <c r="K71" s="18"/>
      <c r="L71" s="18"/>
      <c r="M71" s="110"/>
    </row>
    <row r="72" spans="2:41" ht="18.75" x14ac:dyDescent="0.2">
      <c r="B72" s="103" t="s">
        <v>4</v>
      </c>
      <c r="C72" s="115"/>
      <c r="D72" s="116" t="s">
        <v>4</v>
      </c>
      <c r="E72" s="18"/>
      <c r="F72" s="116" t="s">
        <v>4</v>
      </c>
      <c r="G72" s="18"/>
      <c r="H72" s="116" t="s">
        <v>4</v>
      </c>
      <c r="I72" s="113"/>
      <c r="J72" s="113"/>
      <c r="K72" s="113"/>
      <c r="L72" s="113"/>
      <c r="M72" s="110"/>
    </row>
    <row r="73" spans="2:41" ht="18.75" x14ac:dyDescent="0.2">
      <c r="B73" s="118" t="s">
        <v>5</v>
      </c>
      <c r="C73" s="115"/>
      <c r="D73" s="117" t="s">
        <v>6</v>
      </c>
      <c r="E73" s="108"/>
      <c r="F73" s="117" t="s">
        <v>7</v>
      </c>
      <c r="G73" s="113"/>
      <c r="H73" s="117" t="s">
        <v>8</v>
      </c>
      <c r="I73" s="159"/>
      <c r="J73" s="159"/>
      <c r="K73" s="159"/>
      <c r="L73" s="159"/>
      <c r="M73" s="110"/>
    </row>
    <row r="74" spans="2:41" ht="18.75" x14ac:dyDescent="0.2">
      <c r="B74" s="119"/>
      <c r="C74" s="115"/>
      <c r="D74" s="120" t="s">
        <v>9</v>
      </c>
      <c r="E74" s="108"/>
      <c r="G74" s="108"/>
      <c r="I74" s="159"/>
      <c r="J74" s="159"/>
      <c r="K74" s="159"/>
      <c r="L74" s="159"/>
      <c r="M74" s="110"/>
    </row>
    <row r="75" spans="2:41" ht="18.75" x14ac:dyDescent="0.2">
      <c r="B75" s="119"/>
      <c r="C75" s="115"/>
      <c r="D75" s="115"/>
      <c r="E75" s="18"/>
      <c r="F75" s="116"/>
      <c r="G75" s="18"/>
      <c r="H75" s="115"/>
      <c r="I75" s="113"/>
      <c r="J75" s="113"/>
      <c r="K75" s="113"/>
      <c r="L75" s="113"/>
      <c r="M75" s="110"/>
    </row>
    <row r="76" spans="2:41" ht="18.75" x14ac:dyDescent="0.2">
      <c r="B76" s="103" t="s">
        <v>4</v>
      </c>
      <c r="C76" s="115"/>
      <c r="D76" s="116" t="s">
        <v>4</v>
      </c>
      <c r="E76" s="18"/>
      <c r="F76" s="116" t="s">
        <v>4</v>
      </c>
      <c r="G76" s="18"/>
      <c r="H76" s="116" t="s">
        <v>4</v>
      </c>
      <c r="I76" s="159"/>
      <c r="J76" s="159"/>
      <c r="K76" s="159"/>
      <c r="L76" s="159"/>
      <c r="M76" s="110"/>
    </row>
    <row r="77" spans="2:41" ht="18.75" x14ac:dyDescent="0.2">
      <c r="B77" s="118" t="s">
        <v>5</v>
      </c>
      <c r="C77" s="115"/>
      <c r="D77" s="117" t="s">
        <v>6</v>
      </c>
      <c r="E77" s="108"/>
      <c r="F77" s="117" t="s">
        <v>7</v>
      </c>
      <c r="G77" s="113"/>
      <c r="H77" s="117" t="s">
        <v>10</v>
      </c>
      <c r="I77" s="159"/>
      <c r="J77" s="159"/>
      <c r="K77" s="159"/>
      <c r="L77" s="159"/>
      <c r="M77" s="110"/>
    </row>
    <row r="78" spans="2:41" ht="19.5" thickBot="1" x14ac:dyDescent="0.25">
      <c r="B78" s="121"/>
      <c r="C78" s="122"/>
      <c r="D78" s="123" t="s">
        <v>11</v>
      </c>
      <c r="E78" s="145"/>
      <c r="F78" s="124"/>
      <c r="G78" s="145"/>
      <c r="H78" s="124"/>
      <c r="I78" s="161"/>
      <c r="J78" s="161"/>
      <c r="K78" s="161"/>
      <c r="L78" s="161"/>
      <c r="M78" s="160"/>
    </row>
  </sheetData>
  <sheetProtection algorithmName="SHA-512" hashValue="FNCgWsb3RJSG87t0CyZab0Fr+33svBYKmgZc4LZDtXGs6M5FLoqk5Kq8oSjuLkXMjeBCjDG6InCPFUmcoUZREQ==" saltValue="9g/m4k6VDsbh1n4Pzr0QhA==" spinCount="100000" sheet="1" formatCells="0" selectLockedCells="1"/>
  <protectedRanges>
    <protectedRange sqref="E15 C15 F16:F17 H16:L17 J15:K15 C19:L23" name="טווח1_4"/>
    <protectedRange sqref="D43:E43 D45:E47 G41:G47" name="טווח1_3_1"/>
    <protectedRange sqref="E29:F34" name="טווח1_7_3"/>
    <protectedRange sqref="F41:F47" name="טווח1_3_1_1"/>
    <protectedRange sqref="C16:C17" name="טווח1_4_1_1"/>
    <protectedRange sqref="G16:G17" name="טווח1_4_1_1_1"/>
    <protectedRange sqref="F53:G53 L53 L65:L67 G65:G69 F65 I36 F61:F62 F56:F57 F69 G60:G62 L60:L61" name="טווח1_2"/>
    <protectedRange sqref="F66:F68 L54:L59 G54:G59 F54:F55 F59" name="טווח1_2_1"/>
  </protectedRanges>
  <mergeCells count="58">
    <mergeCell ref="C35:D35"/>
    <mergeCell ref="L54:L55"/>
    <mergeCell ref="L56:L57"/>
    <mergeCell ref="L58:L59"/>
    <mergeCell ref="H52:K52"/>
    <mergeCell ref="H53:K53"/>
    <mergeCell ref="H54:K55"/>
    <mergeCell ref="D44:E44"/>
    <mergeCell ref="C45:C47"/>
    <mergeCell ref="D45:E45"/>
    <mergeCell ref="D46:E46"/>
    <mergeCell ref="D47:E47"/>
    <mergeCell ref="C40:E40"/>
    <mergeCell ref="C41:C43"/>
    <mergeCell ref="D41:E41"/>
    <mergeCell ref="C48:E48"/>
    <mergeCell ref="C64:E64"/>
    <mergeCell ref="H64:K64"/>
    <mergeCell ref="H58:K59"/>
    <mergeCell ref="H60:L60"/>
    <mergeCell ref="H56:K57"/>
    <mergeCell ref="B70:I70"/>
    <mergeCell ref="C52:E52"/>
    <mergeCell ref="C66:E66"/>
    <mergeCell ref="C67:E67"/>
    <mergeCell ref="C68:E68"/>
    <mergeCell ref="C56:E56"/>
    <mergeCell ref="C53:E53"/>
    <mergeCell ref="C54:E54"/>
    <mergeCell ref="C55:E55"/>
    <mergeCell ref="C59:F59"/>
    <mergeCell ref="H66:K66"/>
    <mergeCell ref="H67:K67"/>
    <mergeCell ref="C65:E65"/>
    <mergeCell ref="H65:K65"/>
    <mergeCell ref="C57:E58"/>
    <mergeCell ref="F57:F58"/>
    <mergeCell ref="K8:L8"/>
    <mergeCell ref="B10:M10"/>
    <mergeCell ref="C19:L19"/>
    <mergeCell ref="J15:K15"/>
    <mergeCell ref="B12:E12"/>
    <mergeCell ref="D43:E43"/>
    <mergeCell ref="B34:C34"/>
    <mergeCell ref="E21:L21"/>
    <mergeCell ref="E22:L22"/>
    <mergeCell ref="E23:L23"/>
    <mergeCell ref="B32:C32"/>
    <mergeCell ref="B21:B23"/>
    <mergeCell ref="C21:D21"/>
    <mergeCell ref="C22:D22"/>
    <mergeCell ref="C23:D23"/>
    <mergeCell ref="B28:C28"/>
    <mergeCell ref="B29:C29"/>
    <mergeCell ref="B33:C33"/>
    <mergeCell ref="B30:C30"/>
    <mergeCell ref="B31:C31"/>
    <mergeCell ref="D42:E42"/>
  </mergeCells>
  <conditionalFormatting sqref="F54:G55 G56:G57 F66:F68">
    <cfRule type="cellIs" dxfId="8" priority="34" operator="greaterThan">
      <formula>0.5</formula>
    </cfRule>
  </conditionalFormatting>
  <conditionalFormatting sqref="G29:G34">
    <cfRule type="expression" dxfId="7" priority="49">
      <formula>#REF!="לא"</formula>
    </cfRule>
  </conditionalFormatting>
  <conditionalFormatting sqref="L54 L56">
    <cfRule type="cellIs" dxfId="1" priority="32" operator="greaterThan">
      <formula>0.5</formula>
    </cfRule>
  </conditionalFormatting>
  <conditionalFormatting sqref="L58">
    <cfRule type="cellIs" dxfId="0" priority="31" operator="greaterThan">
      <formula>0.5</formula>
    </cfRule>
  </conditionalFormatting>
  <dataValidations count="7">
    <dataValidation type="list" allowBlank="1" showInputMessage="1" showErrorMessage="1" sqref="L58 L53:L54 L56 L65:L67 F65:G69 F53:G55 F56:F57 F62 I36 J18 G56:G62" xr:uid="{AC27A852-D86E-45BF-AFE7-C7306458569B}">
      <formula1>"כן, לא"</formula1>
    </dataValidation>
    <dataValidation type="custom" allowBlank="1" showInputMessage="1" showErrorMessage="1" error="לא ניתן לבקש יותר מ-2 מיליון ש&quot;ח " sqref="F35" xr:uid="{6BA28096-42FC-4134-B809-3523ECBCF767}">
      <formula1>"&gt;2000000"</formula1>
    </dataValidation>
    <dataValidation type="list" allowBlank="1" showInputMessage="1" showErrorMessage="1" sqref="G17" xr:uid="{5CAEBB49-9E63-4511-BC0B-512397BA641B}">
      <formula1>"כן,לא"</formula1>
    </dataValidation>
    <dataValidation type="custom" allowBlank="1" showInputMessage="1" showErrorMessage="1" error="התמיכה הגספית הינה עד 50%" sqref="L40" xr:uid="{E7F687ED-2DE4-4E77-94AE-83C8B65771C3}">
      <formula1>IFERROR(F29/E29,"")&gt;0.5</formula1>
    </dataValidation>
    <dataValidation type="custom" allowBlank="1" showInputMessage="1" showErrorMessage="1" error="לא ניתן לחרוג מסכום תמיכה העולה על 2,000,000 ש&quot;ח" sqref="J44" xr:uid="{E7C630BC-83E9-4BC7-8E05-EA1C0C5FAF65}">
      <formula1>SUM(F29:F34)&gt;2000000</formula1>
    </dataValidation>
    <dataValidation type="list" allowBlank="1" showInputMessage="1" showErrorMessage="1" sqref="B29:C34" xr:uid="{7BB8A477-A908-4C58-BC03-E9E33A2550A7}">
      <formula1>$O$34:$O$37</formula1>
    </dataValidation>
    <dataValidation type="list" allowBlank="1" showInputMessage="1" showErrorMessage="1" sqref="D29:D34" xr:uid="{A068B253-2C44-4A72-9262-F9CEDCA20969}">
      <formula1>$O$29:$O$30</formula1>
    </dataValidation>
  </dataValidations>
  <pageMargins left="0.25" right="0.25" top="0.75" bottom="0.75" header="0.3" footer="0.3"/>
  <pageSetup paperSize="9" scale="46" fitToHeight="0" orientation="landscape" r:id="rId1"/>
  <rowBreaks count="2" manualBreakCount="2">
    <brk id="24" max="13" man="1"/>
    <brk id="49" max="13"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A4B1A561-38E3-4110-8321-3DA4FF612ED4}">
            <xm:f>NOT(ISERROR(SEARCH($Q$32,I29)))</xm:f>
            <xm:f>$Q$32</xm:f>
            <x14:dxf>
              <fill>
                <patternFill>
                  <bgColor theme="5"/>
                </patternFill>
              </fill>
            </x14:dxf>
          </x14:cfRule>
          <x14:cfRule type="containsText" priority="2" operator="containsText" id="{AFC9158F-E54B-49F5-8FA4-BCB184704690}">
            <xm:f>NOT(ISERROR(SEARCH($Q$27,I29)))</xm:f>
            <xm:f>$Q$27</xm:f>
            <x14:dxf>
              <fill>
                <patternFill>
                  <bgColor theme="5"/>
                </patternFill>
              </fill>
            </x14:dxf>
          </x14:cfRule>
          <x14:cfRule type="containsText" priority="3" operator="containsText" id="{141952AF-72A2-46D2-9346-42F8D52C991F}">
            <xm:f>NOT(ISERROR(SEARCH($Q$28,I29)))</xm:f>
            <xm:f>$Q$28</xm:f>
            <x14:dxf>
              <fill>
                <patternFill>
                  <bgColor theme="5"/>
                </patternFill>
              </fill>
            </x14:dxf>
          </x14:cfRule>
          <x14:cfRule type="containsText" priority="4" operator="containsText" id="{405E3BFD-67C1-41E1-9361-4BC7BD5F8EFC}">
            <xm:f>NOT(ISERROR(SEARCH($Q$29,I29)))</xm:f>
            <xm:f>$Q$29</xm:f>
            <x14:dxf>
              <fill>
                <patternFill>
                  <bgColor rgb="FF92D050"/>
                </patternFill>
              </fill>
            </x14:dxf>
          </x14:cfRule>
          <xm:sqref>I29:I34</xm:sqref>
        </x14:conditionalFormatting>
        <x14:conditionalFormatting xmlns:xm="http://schemas.microsoft.com/office/excel/2006/main">
          <x14:cfRule type="containsText" priority="43" operator="containsText" id="{8276D979-EE7D-4264-A270-131770526869}">
            <xm:f>NOT(ISERROR(SEARCH(#REF!,I35)))</xm:f>
            <xm:f>#REF!</xm:f>
            <x14:dxf>
              <font>
                <color rgb="FF9C0006"/>
              </font>
              <fill>
                <patternFill>
                  <bgColor rgb="FFFFC7CE"/>
                </patternFill>
              </fill>
            </x14:dxf>
          </x14:cfRule>
          <xm:sqref>I35</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CB23E004-C23F-40FB-A7F0-F291E6367FD3}">
          <x14:formula1>
            <xm:f>'מסד נתונים'!$E$57:$H$57</xm:f>
          </x14:formula1>
          <xm:sqref>E15</xm:sqref>
        </x14:dataValidation>
        <x14:dataValidation type="list" allowBlank="1" showInputMessage="1" showErrorMessage="1" xr:uid="{86686215-BEB1-4668-8138-C7074EA59226}">
          <x14:formula1>
            <xm:f>'מסד נתונים'!$H$4:$J$4</xm:f>
          </x14:formula1>
          <xm:sqref>C15</xm:sqref>
        </x14:dataValidation>
        <x14:dataValidation type="list" allowBlank="1" showInputMessage="1" showErrorMessage="1" xr:uid="{A726C42E-C5BC-461A-AD08-7EFE90B26498}">
          <x14:formula1>
            <xm:f>'\\jafifs\users\AnnaM\Desktop\קולות קוראים 2020\טיפול נקודתי\[טיפול נקודתי 2020- נספחים.xlsx]גיליון1'!#REF!</xm:f>
          </x14:formula1>
          <xm:sqref>C16:C17</xm:sqref>
        </x14:dataValidation>
        <x14:dataValidation type="list" allowBlank="1" showInputMessage="1" showErrorMessage="1" xr:uid="{AC60DB67-E371-480A-BA7C-E429E48B516D}">
          <x14:formula1>
            <xm:f>'מסד נתונים'!$E$58:$E$104</xm:f>
          </x14:formula1>
          <xm:sqref>H15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E92E7-94A5-4D6D-AB62-EF84CCF67702}">
  <sheetPr>
    <tabColor rgb="FF00B0F0"/>
  </sheetPr>
  <dimension ref="B1:P116"/>
  <sheetViews>
    <sheetView rightToLeft="1" view="pageBreakPreview" topLeftCell="A6" zoomScale="80" zoomScaleNormal="100" zoomScaleSheetLayoutView="80" workbookViewId="0">
      <selection activeCell="D16" sqref="D16"/>
    </sheetView>
  </sheetViews>
  <sheetFormatPr defaultColWidth="9" defaultRowHeight="15" x14ac:dyDescent="0.25"/>
  <cols>
    <col min="1" max="1" width="4.25" style="213" customWidth="1"/>
    <col min="2" max="2" width="14.75" style="213" customWidth="1"/>
    <col min="3" max="3" width="21.75" style="213" customWidth="1"/>
    <col min="4" max="4" width="24.375" style="213" customWidth="1"/>
    <col min="5" max="5" width="12.375" style="213" customWidth="1"/>
    <col min="6" max="6" width="14.25" style="213" customWidth="1"/>
    <col min="7" max="7" width="19.125" style="213" customWidth="1"/>
    <col min="8" max="8" width="20.25" style="213" customWidth="1"/>
    <col min="9" max="9" width="17.25" style="213" customWidth="1"/>
    <col min="10" max="10" width="18.875" style="213" customWidth="1"/>
    <col min="11" max="11" width="18.375" style="213" customWidth="1"/>
    <col min="12" max="12" width="21.375" style="213" customWidth="1"/>
    <col min="13" max="13" width="9" style="213"/>
    <col min="14" max="14" width="0" style="213" hidden="1" customWidth="1"/>
    <col min="15" max="15" width="9" style="213" hidden="1" customWidth="1"/>
    <col min="16" max="16" width="58.625" style="213" hidden="1" customWidth="1"/>
    <col min="17" max="17" width="13.125" style="213" customWidth="1"/>
    <col min="18" max="16384" width="9" style="213"/>
  </cols>
  <sheetData>
    <row r="1" spans="2:16" ht="15.75" thickBot="1" x14ac:dyDescent="0.3"/>
    <row r="2" spans="2:16" x14ac:dyDescent="0.25">
      <c r="B2" s="214"/>
      <c r="C2" s="215"/>
      <c r="D2" s="215"/>
      <c r="E2" s="215"/>
      <c r="F2" s="215"/>
      <c r="G2" s="215"/>
      <c r="H2" s="215"/>
      <c r="I2" s="215"/>
      <c r="J2" s="215"/>
      <c r="K2" s="215"/>
      <c r="L2" s="216"/>
    </row>
    <row r="3" spans="2:16" ht="28.5" customHeight="1" x14ac:dyDescent="0.25">
      <c r="B3" s="217"/>
      <c r="L3" s="218"/>
    </row>
    <row r="4" spans="2:16" ht="28.5" customHeight="1" x14ac:dyDescent="0.25">
      <c r="B4" s="217"/>
      <c r="L4" s="218"/>
    </row>
    <row r="5" spans="2:16" ht="28.5" customHeight="1" x14ac:dyDescent="0.25">
      <c r="B5" s="217"/>
      <c r="L5" s="218"/>
    </row>
    <row r="6" spans="2:16" ht="184.5" customHeight="1" x14ac:dyDescent="0.25">
      <c r="B6" s="217"/>
      <c r="L6" s="218"/>
    </row>
    <row r="7" spans="2:16" x14ac:dyDescent="0.25">
      <c r="B7" s="217"/>
      <c r="L7" s="218"/>
    </row>
    <row r="8" spans="2:16" ht="16.5" thickBot="1" x14ac:dyDescent="0.3">
      <c r="B8" s="219"/>
      <c r="C8" s="220"/>
      <c r="D8" s="220"/>
      <c r="E8" s="221"/>
      <c r="F8" s="221"/>
      <c r="J8" s="222" t="s">
        <v>0</v>
      </c>
      <c r="K8" s="482" t="s">
        <v>1</v>
      </c>
      <c r="L8" s="483"/>
    </row>
    <row r="9" spans="2:16" x14ac:dyDescent="0.25">
      <c r="B9" s="223"/>
      <c r="C9" s="220"/>
      <c r="D9" s="220"/>
      <c r="E9" s="221"/>
      <c r="F9" s="221"/>
      <c r="G9" s="220"/>
      <c r="H9" s="220"/>
      <c r="I9" s="220"/>
      <c r="J9" s="220"/>
      <c r="K9" s="220"/>
      <c r="L9" s="224"/>
      <c r="P9" s="225" t="s">
        <v>1227</v>
      </c>
    </row>
    <row r="10" spans="2:16" ht="73.5" customHeight="1" x14ac:dyDescent="0.25">
      <c r="B10" s="484" t="s">
        <v>1266</v>
      </c>
      <c r="C10" s="485"/>
      <c r="D10" s="485"/>
      <c r="E10" s="485"/>
      <c r="F10" s="485"/>
      <c r="G10" s="485"/>
      <c r="H10" s="485"/>
      <c r="I10" s="485"/>
      <c r="J10" s="485"/>
      <c r="K10" s="485"/>
      <c r="L10" s="486"/>
      <c r="P10" s="225" t="s">
        <v>1228</v>
      </c>
    </row>
    <row r="11" spans="2:16" ht="21" x14ac:dyDescent="0.25">
      <c r="B11" s="226"/>
      <c r="C11" s="227"/>
      <c r="D11" s="227"/>
      <c r="E11" s="227"/>
      <c r="F11" s="227"/>
      <c r="G11" s="227"/>
      <c r="H11" s="227"/>
      <c r="I11" s="227"/>
      <c r="J11" s="227"/>
      <c r="K11" s="227"/>
      <c r="L11" s="228"/>
      <c r="P11" s="225"/>
    </row>
    <row r="12" spans="2:16" ht="21.75" thickBot="1" x14ac:dyDescent="0.3">
      <c r="B12" s="226"/>
      <c r="D12" s="229"/>
      <c r="E12" s="230"/>
      <c r="F12" s="229" t="s">
        <v>46</v>
      </c>
      <c r="G12" s="230"/>
      <c r="H12" s="229" t="s">
        <v>46</v>
      </c>
      <c r="I12" s="231"/>
      <c r="K12" s="227"/>
      <c r="L12" s="228"/>
      <c r="P12" s="225"/>
    </row>
    <row r="13" spans="2:16" ht="48" thickBot="1" x14ac:dyDescent="0.3">
      <c r="B13" s="226"/>
      <c r="C13" s="232" t="s">
        <v>75</v>
      </c>
      <c r="D13" s="233" t="s">
        <v>73</v>
      </c>
      <c r="E13" s="232" t="s">
        <v>45</v>
      </c>
      <c r="F13" s="233"/>
      <c r="G13" s="234" t="s">
        <v>1229</v>
      </c>
      <c r="H13" s="233"/>
      <c r="I13" s="234" t="s">
        <v>1156</v>
      </c>
      <c r="J13" s="235"/>
      <c r="K13" s="236"/>
      <c r="L13" s="237"/>
      <c r="M13" s="238"/>
      <c r="P13" s="225"/>
    </row>
    <row r="14" spans="2:16" ht="21" x14ac:dyDescent="0.25">
      <c r="B14" s="226"/>
      <c r="C14" s="227"/>
      <c r="D14" s="227"/>
      <c r="E14" s="227"/>
      <c r="F14" s="227"/>
      <c r="G14" s="227"/>
      <c r="I14" s="227"/>
      <c r="J14" s="227"/>
      <c r="K14" s="227"/>
      <c r="L14" s="228"/>
      <c r="P14" s="225"/>
    </row>
    <row r="15" spans="2:16" ht="21.75" customHeight="1" thickBot="1" x14ac:dyDescent="0.3">
      <c r="B15" s="217"/>
      <c r="D15" s="239" t="s">
        <v>1230</v>
      </c>
      <c r="I15" s="239"/>
      <c r="J15" s="221"/>
      <c r="L15" s="218"/>
      <c r="P15" s="225" t="s">
        <v>1231</v>
      </c>
    </row>
    <row r="16" spans="2:16" ht="36" customHeight="1" thickBot="1" x14ac:dyDescent="0.3">
      <c r="B16" s="217"/>
      <c r="C16" s="234" t="s">
        <v>1232</v>
      </c>
      <c r="D16" s="240">
        <v>0</v>
      </c>
      <c r="E16" s="241"/>
      <c r="G16" s="232" t="s">
        <v>1233</v>
      </c>
      <c r="H16" s="242">
        <v>0</v>
      </c>
      <c r="I16" s="243"/>
      <c r="J16" s="244"/>
      <c r="L16" s="218"/>
      <c r="P16" s="225"/>
    </row>
    <row r="17" spans="2:16" ht="18.75" customHeight="1" thickBot="1" x14ac:dyDescent="0.3">
      <c r="B17" s="217"/>
      <c r="C17" s="241"/>
      <c r="D17" s="241"/>
      <c r="E17" s="241"/>
      <c r="H17" s="245" t="s">
        <v>51</v>
      </c>
      <c r="L17" s="218"/>
      <c r="P17" s="225"/>
    </row>
    <row r="18" spans="2:16" ht="48" customHeight="1" thickBot="1" x14ac:dyDescent="0.3">
      <c r="B18" s="217"/>
      <c r="C18" s="234" t="s">
        <v>1234</v>
      </c>
      <c r="D18" s="246">
        <v>0</v>
      </c>
      <c r="E18" s="241"/>
      <c r="G18" s="234" t="s">
        <v>1235</v>
      </c>
      <c r="H18" s="247">
        <f>D16-D18</f>
        <v>0</v>
      </c>
      <c r="L18" s="218"/>
      <c r="P18" s="225"/>
    </row>
    <row r="19" spans="2:16" ht="32.25" customHeight="1" x14ac:dyDescent="0.25">
      <c r="B19" s="217"/>
      <c r="C19" s="241"/>
      <c r="D19" s="241"/>
      <c r="E19" s="241"/>
      <c r="F19" s="241"/>
      <c r="G19" s="241"/>
      <c r="K19" s="248"/>
      <c r="L19" s="249"/>
      <c r="P19" s="225"/>
    </row>
    <row r="20" spans="2:16" ht="15" customHeight="1" thickBot="1" x14ac:dyDescent="0.3">
      <c r="B20" s="217"/>
      <c r="C20" s="241"/>
      <c r="D20" s="241"/>
      <c r="E20" s="241"/>
      <c r="F20" s="241"/>
      <c r="K20" s="487" t="s">
        <v>1230</v>
      </c>
      <c r="L20" s="488"/>
      <c r="P20" s="225"/>
    </row>
    <row r="21" spans="2:16" ht="59.25" customHeight="1" x14ac:dyDescent="0.25">
      <c r="B21" s="489" t="s">
        <v>1236</v>
      </c>
      <c r="C21" s="490"/>
      <c r="D21" s="490" t="s">
        <v>1237</v>
      </c>
      <c r="E21" s="490"/>
      <c r="F21" s="250" t="s">
        <v>1238</v>
      </c>
      <c r="G21" s="250" t="s">
        <v>1239</v>
      </c>
      <c r="H21" s="250" t="s">
        <v>1240</v>
      </c>
      <c r="I21" s="250" t="s">
        <v>1241</v>
      </c>
      <c r="J21" s="251" t="s">
        <v>1242</v>
      </c>
      <c r="K21" s="252" t="s">
        <v>1243</v>
      </c>
      <c r="L21" s="253" t="s">
        <v>1244</v>
      </c>
      <c r="P21" s="254" t="s">
        <v>1245</v>
      </c>
    </row>
    <row r="22" spans="2:16" ht="34.5" customHeight="1" x14ac:dyDescent="0.25">
      <c r="B22" s="476"/>
      <c r="C22" s="477"/>
      <c r="D22" s="478"/>
      <c r="E22" s="478"/>
      <c r="F22" s="255"/>
      <c r="G22" s="256"/>
      <c r="H22" s="257">
        <v>0</v>
      </c>
      <c r="I22" s="257">
        <v>0</v>
      </c>
      <c r="J22" s="258">
        <v>0</v>
      </c>
      <c r="K22" s="259"/>
      <c r="L22" s="260"/>
      <c r="P22" s="261" t="s">
        <v>345</v>
      </c>
    </row>
    <row r="23" spans="2:16" ht="34.5" customHeight="1" x14ac:dyDescent="0.25">
      <c r="B23" s="476"/>
      <c r="C23" s="477"/>
      <c r="D23" s="478"/>
      <c r="E23" s="478"/>
      <c r="F23" s="255"/>
      <c r="G23" s="255"/>
      <c r="H23" s="257">
        <v>0</v>
      </c>
      <c r="I23" s="257">
        <v>0</v>
      </c>
      <c r="J23" s="258">
        <v>0</v>
      </c>
      <c r="K23" s="259"/>
      <c r="L23" s="260"/>
      <c r="P23" s="261" t="s">
        <v>443</v>
      </c>
    </row>
    <row r="24" spans="2:16" ht="34.5" customHeight="1" x14ac:dyDescent="0.25">
      <c r="B24" s="476"/>
      <c r="C24" s="477"/>
      <c r="D24" s="478"/>
      <c r="E24" s="478"/>
      <c r="F24" s="255"/>
      <c r="G24" s="255"/>
      <c r="H24" s="257">
        <v>0</v>
      </c>
      <c r="I24" s="257">
        <v>0</v>
      </c>
      <c r="J24" s="258">
        <v>0</v>
      </c>
      <c r="K24" s="259"/>
      <c r="L24" s="260"/>
      <c r="P24" s="261" t="s">
        <v>444</v>
      </c>
    </row>
    <row r="25" spans="2:16" ht="33" customHeight="1" thickBot="1" x14ac:dyDescent="0.3">
      <c r="B25" s="479"/>
      <c r="C25" s="480"/>
      <c r="D25" s="481"/>
      <c r="E25" s="481"/>
      <c r="F25" s="262"/>
      <c r="G25" s="262"/>
      <c r="H25" s="263">
        <v>0</v>
      </c>
      <c r="I25" s="263">
        <v>0</v>
      </c>
      <c r="J25" s="264">
        <v>0</v>
      </c>
      <c r="K25" s="265"/>
      <c r="L25" s="266"/>
      <c r="P25" s="261" t="s">
        <v>449</v>
      </c>
    </row>
    <row r="26" spans="2:16" ht="33" customHeight="1" thickBot="1" x14ac:dyDescent="0.3">
      <c r="B26" s="217"/>
      <c r="D26" s="267" t="s">
        <v>1246</v>
      </c>
      <c r="H26" s="268" t="s">
        <v>1247</v>
      </c>
      <c r="I26" s="269">
        <f>SUM(I22:I25)</f>
        <v>0</v>
      </c>
      <c r="J26" s="270" t="s">
        <v>51</v>
      </c>
      <c r="L26" s="218"/>
      <c r="P26" s="261" t="s">
        <v>558</v>
      </c>
    </row>
    <row r="27" spans="2:16" ht="33" customHeight="1" x14ac:dyDescent="0.25">
      <c r="B27" s="217"/>
      <c r="D27" s="271"/>
      <c r="L27" s="272"/>
      <c r="P27" s="261" t="s">
        <v>564</v>
      </c>
    </row>
    <row r="28" spans="2:16" ht="12.6" customHeight="1" x14ac:dyDescent="0.25">
      <c r="B28" s="217"/>
      <c r="L28" s="272"/>
      <c r="P28" s="273" t="s">
        <v>603</v>
      </c>
    </row>
    <row r="29" spans="2:16" ht="15.75" x14ac:dyDescent="0.25">
      <c r="B29" s="217"/>
      <c r="K29" s="220"/>
      <c r="L29" s="224"/>
      <c r="P29" s="261" t="s">
        <v>718</v>
      </c>
    </row>
    <row r="30" spans="2:16" ht="15" customHeight="1" thickBot="1" x14ac:dyDescent="0.3">
      <c r="B30" s="219"/>
      <c r="C30" s="220"/>
      <c r="D30" s="220"/>
      <c r="E30" s="221"/>
      <c r="F30" s="221"/>
      <c r="G30" s="220"/>
      <c r="H30" s="220"/>
      <c r="I30" s="220"/>
      <c r="J30" s="220"/>
      <c r="K30" s="220"/>
      <c r="L30" s="224"/>
      <c r="P30" s="261" t="s">
        <v>84</v>
      </c>
    </row>
    <row r="31" spans="2:16" ht="39" customHeight="1" x14ac:dyDescent="0.25">
      <c r="B31" s="217"/>
      <c r="D31" s="274" t="s">
        <v>1248</v>
      </c>
      <c r="E31" s="275"/>
      <c r="F31" s="275"/>
      <c r="G31" s="275"/>
      <c r="H31" s="275"/>
      <c r="I31" s="275"/>
      <c r="J31" s="276"/>
      <c r="L31" s="277"/>
      <c r="P31" s="261" t="s">
        <v>737</v>
      </c>
    </row>
    <row r="32" spans="2:16" ht="15.75" x14ac:dyDescent="0.25">
      <c r="B32" s="278"/>
      <c r="D32" s="279"/>
      <c r="E32" s="280"/>
      <c r="F32" s="280"/>
      <c r="G32" s="280"/>
      <c r="H32" s="280"/>
      <c r="I32" s="280"/>
      <c r="J32" s="218"/>
      <c r="K32" s="281"/>
      <c r="L32" s="282"/>
      <c r="P32" s="261" t="s">
        <v>767</v>
      </c>
    </row>
    <row r="33" spans="2:16" ht="15.75" x14ac:dyDescent="0.25">
      <c r="B33" s="217"/>
      <c r="D33" s="283" t="s">
        <v>4</v>
      </c>
      <c r="E33" s="284" t="s">
        <v>4</v>
      </c>
      <c r="F33" s="284"/>
      <c r="G33" s="284" t="s">
        <v>4</v>
      </c>
      <c r="H33" s="280"/>
      <c r="I33" s="280" t="s">
        <v>4</v>
      </c>
      <c r="J33" s="218"/>
      <c r="K33" s="285"/>
      <c r="L33" s="286"/>
      <c r="P33" s="261" t="s">
        <v>867</v>
      </c>
    </row>
    <row r="34" spans="2:16" ht="15.75" x14ac:dyDescent="0.25">
      <c r="B34" s="217"/>
      <c r="D34" s="279" t="s">
        <v>5</v>
      </c>
      <c r="E34" s="280" t="s">
        <v>6</v>
      </c>
      <c r="F34" s="280"/>
      <c r="G34" s="280" t="s">
        <v>7</v>
      </c>
      <c r="H34" s="280"/>
      <c r="I34" s="280" t="s">
        <v>8</v>
      </c>
      <c r="J34" s="218"/>
      <c r="K34" s="287"/>
      <c r="L34" s="288"/>
      <c r="P34" s="261" t="s">
        <v>92</v>
      </c>
    </row>
    <row r="35" spans="2:16" ht="15.75" x14ac:dyDescent="0.25">
      <c r="B35" s="217"/>
      <c r="D35" s="279"/>
      <c r="E35" s="280"/>
      <c r="F35" s="280"/>
      <c r="G35" s="280"/>
      <c r="H35" s="280"/>
      <c r="I35" s="280"/>
      <c r="J35" s="218"/>
      <c r="K35" s="287"/>
      <c r="L35" s="288"/>
      <c r="P35" s="261" t="s">
        <v>1107</v>
      </c>
    </row>
    <row r="36" spans="2:16" ht="15.75" x14ac:dyDescent="0.25">
      <c r="B36" s="217"/>
      <c r="D36" s="283" t="s">
        <v>4</v>
      </c>
      <c r="E36" s="284" t="s">
        <v>4</v>
      </c>
      <c r="F36" s="284"/>
      <c r="G36" s="284" t="s">
        <v>4</v>
      </c>
      <c r="H36" s="280"/>
      <c r="I36" s="280" t="s">
        <v>4</v>
      </c>
      <c r="J36" s="218"/>
      <c r="K36" s="285"/>
      <c r="L36" s="286"/>
      <c r="P36" s="289" t="s">
        <v>1249</v>
      </c>
    </row>
    <row r="37" spans="2:16" ht="15.75" x14ac:dyDescent="0.25">
      <c r="B37" s="217"/>
      <c r="D37" s="279" t="s">
        <v>5</v>
      </c>
      <c r="E37" s="280" t="s">
        <v>6</v>
      </c>
      <c r="F37" s="280"/>
      <c r="G37" s="280" t="s">
        <v>7</v>
      </c>
      <c r="H37" s="280"/>
      <c r="I37" s="280" t="s">
        <v>8</v>
      </c>
      <c r="J37" s="218"/>
      <c r="K37" s="285"/>
      <c r="L37" s="286"/>
      <c r="P37" s="261" t="s">
        <v>287</v>
      </c>
    </row>
    <row r="38" spans="2:16" ht="16.5" thickBot="1" x14ac:dyDescent="0.3">
      <c r="B38" s="217"/>
      <c r="D38" s="290"/>
      <c r="E38" s="291"/>
      <c r="F38" s="291"/>
      <c r="G38" s="291"/>
      <c r="H38" s="291"/>
      <c r="I38" s="291"/>
      <c r="J38" s="292"/>
      <c r="K38" s="285"/>
      <c r="L38" s="286"/>
      <c r="P38" s="261" t="s">
        <v>97</v>
      </c>
    </row>
    <row r="39" spans="2:16" ht="15.75" x14ac:dyDescent="0.25">
      <c r="B39" s="217"/>
      <c r="D39" s="293"/>
      <c r="E39" s="293"/>
      <c r="F39" s="294"/>
      <c r="G39" s="295"/>
      <c r="I39" s="287"/>
      <c r="J39" s="287"/>
      <c r="K39" s="287"/>
      <c r="L39" s="288"/>
      <c r="P39" s="273" t="s">
        <v>539</v>
      </c>
    </row>
    <row r="40" spans="2:16" ht="15.75" x14ac:dyDescent="0.25">
      <c r="B40" s="217"/>
      <c r="D40" s="293"/>
      <c r="E40" s="293"/>
      <c r="F40" s="294"/>
      <c r="G40" s="295"/>
      <c r="I40" s="287"/>
      <c r="L40" s="218"/>
      <c r="P40" s="261" t="s">
        <v>759</v>
      </c>
    </row>
    <row r="41" spans="2:16" ht="16.5" thickBot="1" x14ac:dyDescent="0.3">
      <c r="B41" s="217"/>
      <c r="D41" s="281"/>
      <c r="E41" s="293"/>
      <c r="F41" s="294"/>
      <c r="G41" s="295"/>
      <c r="I41" s="294"/>
      <c r="L41" s="218"/>
      <c r="P41" s="261" t="s">
        <v>1039</v>
      </c>
    </row>
    <row r="42" spans="2:16" ht="15.75" x14ac:dyDescent="0.25">
      <c r="B42" s="217"/>
      <c r="C42" s="296" t="s">
        <v>1250</v>
      </c>
      <c r="D42" s="297"/>
      <c r="E42" s="298"/>
      <c r="F42" s="299"/>
      <c r="G42" s="299"/>
      <c r="H42" s="300"/>
      <c r="I42" s="215"/>
      <c r="J42" s="215"/>
      <c r="K42" s="216"/>
      <c r="L42" s="218"/>
      <c r="P42" s="261" t="s">
        <v>1054</v>
      </c>
    </row>
    <row r="43" spans="2:16" ht="16.5" thickBot="1" x14ac:dyDescent="0.3">
      <c r="B43" s="217"/>
      <c r="C43" s="301"/>
      <c r="D43" s="281"/>
      <c r="E43" s="293"/>
      <c r="F43" s="294"/>
      <c r="G43" s="293"/>
      <c r="H43" s="285"/>
      <c r="K43" s="218"/>
      <c r="L43" s="218"/>
      <c r="P43" s="302" t="s">
        <v>1251</v>
      </c>
    </row>
    <row r="44" spans="2:16" ht="19.5" thickBot="1" x14ac:dyDescent="0.35">
      <c r="B44" s="217"/>
      <c r="C44" s="303" t="s">
        <v>1252</v>
      </c>
      <c r="D44" s="294"/>
      <c r="E44" s="281"/>
      <c r="F44" s="294"/>
      <c r="G44" s="294"/>
      <c r="I44" s="471">
        <v>0</v>
      </c>
      <c r="J44" s="472"/>
      <c r="K44" s="218"/>
      <c r="L44" s="218"/>
      <c r="P44" s="261" t="s">
        <v>187</v>
      </c>
    </row>
    <row r="45" spans="2:16" ht="19.5" thickBot="1" x14ac:dyDescent="0.35">
      <c r="B45" s="217"/>
      <c r="C45" s="303"/>
      <c r="D45" s="294"/>
      <c r="E45" s="281"/>
      <c r="F45" s="294"/>
      <c r="G45" s="294"/>
      <c r="I45" s="304"/>
      <c r="J45" s="304"/>
      <c r="K45" s="218"/>
      <c r="L45" s="218"/>
      <c r="P45" s="261" t="s">
        <v>214</v>
      </c>
    </row>
    <row r="46" spans="2:16" ht="19.5" thickBot="1" x14ac:dyDescent="0.35">
      <c r="B46" s="217"/>
      <c r="C46" s="217"/>
      <c r="H46" s="305" t="s">
        <v>1253</v>
      </c>
      <c r="I46" s="242">
        <v>0</v>
      </c>
      <c r="J46" s="306" t="s">
        <v>1254</v>
      </c>
      <c r="K46" s="218"/>
      <c r="L46" s="218"/>
      <c r="P46" s="261" t="s">
        <v>335</v>
      </c>
    </row>
    <row r="47" spans="2:16" ht="19.5" thickBot="1" x14ac:dyDescent="0.35">
      <c r="B47" s="217"/>
      <c r="C47" s="217"/>
      <c r="H47" s="307"/>
      <c r="K47" s="218"/>
      <c r="L47" s="218"/>
      <c r="P47" s="308" t="s">
        <v>506</v>
      </c>
    </row>
    <row r="48" spans="2:16" ht="19.5" thickBot="1" x14ac:dyDescent="0.35">
      <c r="B48" s="217"/>
      <c r="C48" s="309" t="s">
        <v>1255</v>
      </c>
      <c r="K48" s="218"/>
      <c r="L48" s="218"/>
      <c r="P48" s="310" t="s">
        <v>645</v>
      </c>
    </row>
    <row r="49" spans="2:16" ht="9.75" customHeight="1" thickBot="1" x14ac:dyDescent="0.3">
      <c r="B49" s="217"/>
      <c r="C49" s="217"/>
      <c r="K49" s="218"/>
      <c r="L49" s="218"/>
      <c r="P49" s="308" t="s">
        <v>671</v>
      </c>
    </row>
    <row r="50" spans="2:16" ht="62.25" customHeight="1" thickBot="1" x14ac:dyDescent="0.3">
      <c r="B50" s="217"/>
      <c r="C50" s="473"/>
      <c r="D50" s="474"/>
      <c r="E50" s="474"/>
      <c r="F50" s="474"/>
      <c r="G50" s="474"/>
      <c r="H50" s="474"/>
      <c r="I50" s="474"/>
      <c r="J50" s="475"/>
      <c r="K50" s="218"/>
      <c r="L50" s="218"/>
      <c r="P50" s="308" t="s">
        <v>751</v>
      </c>
    </row>
    <row r="51" spans="2:16" ht="16.5" thickBot="1" x14ac:dyDescent="0.3">
      <c r="B51" s="217"/>
      <c r="C51" s="217"/>
      <c r="K51" s="218"/>
      <c r="L51" s="218"/>
      <c r="P51" s="308" t="s">
        <v>945</v>
      </c>
    </row>
    <row r="52" spans="2:16" ht="15.75" x14ac:dyDescent="0.25">
      <c r="B52" s="217"/>
      <c r="C52" s="311" t="s">
        <v>4</v>
      </c>
      <c r="D52" s="312" t="s">
        <v>4</v>
      </c>
      <c r="E52" s="295" t="s">
        <v>4</v>
      </c>
      <c r="H52" s="281"/>
      <c r="K52" s="218"/>
      <c r="L52" s="218"/>
      <c r="P52" s="280" t="s">
        <v>1256</v>
      </c>
    </row>
    <row r="53" spans="2:16" ht="16.5" thickBot="1" x14ac:dyDescent="0.3">
      <c r="B53" s="217"/>
      <c r="C53" s="301" t="s">
        <v>5</v>
      </c>
      <c r="D53" s="293" t="s">
        <v>1257</v>
      </c>
      <c r="E53" s="293" t="s">
        <v>1258</v>
      </c>
      <c r="H53" s="285"/>
      <c r="K53" s="218"/>
      <c r="L53" s="218"/>
      <c r="P53" s="308" t="s">
        <v>178</v>
      </c>
    </row>
    <row r="54" spans="2:16" ht="16.5" thickBot="1" x14ac:dyDescent="0.3">
      <c r="B54" s="217"/>
      <c r="C54" s="290"/>
      <c r="D54" s="291"/>
      <c r="E54" s="291"/>
      <c r="F54" s="291"/>
      <c r="G54" s="291"/>
      <c r="H54" s="291"/>
      <c r="I54" s="291"/>
      <c r="J54" s="291"/>
      <c r="K54" s="292"/>
      <c r="L54" s="218"/>
      <c r="P54" s="308" t="s">
        <v>388</v>
      </c>
    </row>
    <row r="55" spans="2:16" ht="16.5" thickBot="1" x14ac:dyDescent="0.3">
      <c r="B55" s="290"/>
      <c r="C55" s="291"/>
      <c r="D55" s="291"/>
      <c r="E55" s="291"/>
      <c r="F55" s="291"/>
      <c r="G55" s="291"/>
      <c r="H55" s="291"/>
      <c r="I55" s="291"/>
      <c r="J55" s="291"/>
      <c r="K55" s="291"/>
      <c r="L55" s="292"/>
      <c r="P55" s="308" t="s">
        <v>389</v>
      </c>
    </row>
    <row r="56" spans="2:16" ht="16.5" thickBot="1" x14ac:dyDescent="0.3">
      <c r="P56" s="310" t="s">
        <v>1259</v>
      </c>
    </row>
    <row r="57" spans="2:16" ht="16.5" thickBot="1" x14ac:dyDescent="0.3">
      <c r="P57" s="308" t="s">
        <v>555</v>
      </c>
    </row>
    <row r="58" spans="2:16" ht="16.5" thickBot="1" x14ac:dyDescent="0.3">
      <c r="P58" s="308" t="s">
        <v>782</v>
      </c>
    </row>
    <row r="59" spans="2:16" ht="16.5" thickBot="1" x14ac:dyDescent="0.3">
      <c r="P59" s="308" t="s">
        <v>825</v>
      </c>
    </row>
    <row r="60" spans="2:16" ht="16.5" thickBot="1" x14ac:dyDescent="0.3">
      <c r="P60" s="308" t="s">
        <v>1084</v>
      </c>
    </row>
    <row r="61" spans="2:16" ht="16.5" thickBot="1" x14ac:dyDescent="0.3">
      <c r="P61" s="308" t="s">
        <v>1122</v>
      </c>
    </row>
    <row r="62" spans="2:16" x14ac:dyDescent="0.25">
      <c r="P62" s="213" t="s">
        <v>1260</v>
      </c>
    </row>
    <row r="63" spans="2:16" ht="16.5" thickBot="1" x14ac:dyDescent="0.3">
      <c r="P63" s="313" t="s">
        <v>170</v>
      </c>
    </row>
    <row r="64" spans="2:16" ht="16.5" thickBot="1" x14ac:dyDescent="0.3">
      <c r="P64" s="308" t="s">
        <v>435</v>
      </c>
    </row>
    <row r="65" spans="16:16" ht="16.5" thickBot="1" x14ac:dyDescent="0.3">
      <c r="P65" s="308" t="s">
        <v>1261</v>
      </c>
    </row>
    <row r="113" spans="2:3" x14ac:dyDescent="0.25">
      <c r="B113" s="213" t="s">
        <v>2</v>
      </c>
      <c r="C113" s="213" t="s">
        <v>1262</v>
      </c>
    </row>
    <row r="114" spans="2:3" x14ac:dyDescent="0.25">
      <c r="B114" s="213" t="s">
        <v>74</v>
      </c>
      <c r="C114" s="213" t="s">
        <v>1263</v>
      </c>
    </row>
    <row r="115" spans="2:3" x14ac:dyDescent="0.25">
      <c r="B115" s="213" t="s">
        <v>73</v>
      </c>
      <c r="C115" s="213" t="s">
        <v>1264</v>
      </c>
    </row>
    <row r="116" spans="2:3" x14ac:dyDescent="0.25">
      <c r="C116" s="213" t="s">
        <v>1265</v>
      </c>
    </row>
  </sheetData>
  <sheetProtection algorithmName="SHA-512" hashValue="uQcehI0k5DLILgBsMFKfSuGGjJxmk6PwkTFuLNu4dWvp3yH6ILp6UQWGIK4Up+em/DYoBk1irnJFOkJaqtKUXA==" saltValue="JzxSd0AEydDBhzkBhs00jA==" spinCount="100000" sheet="1" selectLockedCells="1"/>
  <protectedRanges>
    <protectedRange sqref="I15 H18 I44 G27:G28 J27:J28 D21:D25 F15:F27 H20:J25 I26 C28:E28 C22:C27 I46 H45 E15:E20 L17:L28 I19 D16:D18 C15:C17 C19:D20 I17:J17 K19 G16:I16" name="טווח1_4_3"/>
    <protectedRange sqref="F13 D13" name="טווח1_4"/>
  </protectedRanges>
  <mergeCells count="15">
    <mergeCell ref="B22:C22"/>
    <mergeCell ref="D22:E22"/>
    <mergeCell ref="K8:L8"/>
    <mergeCell ref="B10:L10"/>
    <mergeCell ref="K20:L20"/>
    <mergeCell ref="B21:C21"/>
    <mergeCell ref="D21:E21"/>
    <mergeCell ref="I44:J44"/>
    <mergeCell ref="C50:J50"/>
    <mergeCell ref="B23:C23"/>
    <mergeCell ref="D23:E23"/>
    <mergeCell ref="B24:C24"/>
    <mergeCell ref="D24:E24"/>
    <mergeCell ref="B25:C25"/>
    <mergeCell ref="D25:E25"/>
  </mergeCells>
  <dataValidations count="1">
    <dataValidation type="list" allowBlank="1" showInputMessage="1" showErrorMessage="1" sqref="J16" xr:uid="{4049C7EC-3C90-4AF5-87D7-9C4786B1B49E}">
      <formula1>"ביצוע מלא חטל, ביצוע מלא של חטל למעט עבודות התשתית,תמיכה כספית של עד 50%"</formula1>
    </dataValidation>
  </dataValidations>
  <pageMargins left="0.7" right="0.7" top="0.75" bottom="0.75" header="0.3" footer="0.3"/>
  <pageSetup paperSize="9" scale="38" orientation="portrait" r:id="rId1"/>
  <rowBreaks count="1" manualBreakCount="1">
    <brk id="5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727293E-97CE-4D86-BF47-B77EFE57C10C}">
          <x14:formula1>
            <xm:f>'מסד נתונים'!$E$57:$H$57</xm:f>
          </x14:formula1>
          <xm:sqref>F13</xm:sqref>
        </x14:dataValidation>
        <x14:dataValidation type="list" allowBlank="1" showInputMessage="1" showErrorMessage="1" xr:uid="{444F57B4-B866-4899-B7E0-DD03B8DF4149}">
          <x14:formula1>
            <xm:f>'מסד נתונים'!$E$58:$E$104</xm:f>
          </x14:formula1>
          <xm:sqref>H13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7E15F-B945-42D5-BABC-2F7DD55F2B86}">
  <sheetPr>
    <tabColor rgb="FF7030A0"/>
  </sheetPr>
  <dimension ref="B1:L28"/>
  <sheetViews>
    <sheetView rightToLeft="1" view="pageBreakPreview" zoomScaleNormal="100" zoomScaleSheetLayoutView="100" workbookViewId="0">
      <selection activeCell="D6" sqref="D6"/>
    </sheetView>
  </sheetViews>
  <sheetFormatPr defaultColWidth="9" defaultRowHeight="15" x14ac:dyDescent="0.25"/>
  <cols>
    <col min="1" max="1" width="4.375" style="213" customWidth="1"/>
    <col min="2" max="2" width="4.625" style="213" customWidth="1"/>
    <col min="3" max="3" width="9.875" style="213" customWidth="1"/>
    <col min="4" max="4" width="11.125" style="213" customWidth="1"/>
    <col min="5" max="5" width="15.875" style="213" customWidth="1"/>
    <col min="6" max="6" width="14.375" style="213" customWidth="1"/>
    <col min="7" max="7" width="18.375" style="213" customWidth="1"/>
    <col min="8" max="8" width="12" style="213" customWidth="1"/>
    <col min="9" max="9" width="18.125" style="213" customWidth="1"/>
    <col min="10" max="10" width="17.25" style="213" customWidth="1"/>
    <col min="11" max="11" width="5.125" style="213" customWidth="1"/>
    <col min="12" max="16384" width="9" style="213"/>
  </cols>
  <sheetData>
    <row r="1" spans="2:12" x14ac:dyDescent="0.25">
      <c r="B1" s="214"/>
      <c r="C1" s="215"/>
      <c r="D1" s="215"/>
      <c r="E1" s="215"/>
      <c r="F1" s="215"/>
      <c r="G1" s="215"/>
      <c r="H1" s="215"/>
      <c r="I1" s="215"/>
      <c r="J1" s="215"/>
      <c r="K1" s="216"/>
    </row>
    <row r="2" spans="2:12" ht="148.5" customHeight="1" x14ac:dyDescent="0.25">
      <c r="B2" s="217"/>
      <c r="K2" s="218"/>
    </row>
    <row r="3" spans="2:12" ht="77.25" customHeight="1" x14ac:dyDescent="0.25">
      <c r="B3" s="217"/>
      <c r="C3" s="494" t="s">
        <v>1278</v>
      </c>
      <c r="D3" s="494"/>
      <c r="E3" s="494"/>
      <c r="F3" s="494"/>
      <c r="G3" s="494"/>
      <c r="H3" s="494"/>
      <c r="I3" s="494"/>
      <c r="J3" s="494"/>
      <c r="K3" s="314"/>
      <c r="L3" s="315"/>
    </row>
    <row r="4" spans="2:12" ht="21" x14ac:dyDescent="0.25">
      <c r="B4" s="217"/>
      <c r="D4" s="227"/>
      <c r="E4" s="227"/>
      <c r="F4" s="227"/>
      <c r="G4" s="227"/>
      <c r="H4" s="227"/>
      <c r="I4" s="227"/>
      <c r="J4" s="227"/>
      <c r="K4" s="314"/>
      <c r="L4" s="315"/>
    </row>
    <row r="5" spans="2:12" ht="15.75" thickBot="1" x14ac:dyDescent="0.3">
      <c r="B5" s="217"/>
      <c r="D5" s="229"/>
      <c r="E5" s="230"/>
      <c r="F5" s="229" t="s">
        <v>46</v>
      </c>
      <c r="G5" s="230"/>
      <c r="H5" s="229" t="s">
        <v>46</v>
      </c>
      <c r="I5" s="231"/>
      <c r="K5" s="218"/>
    </row>
    <row r="6" spans="2:12" s="280" customFormat="1" ht="48" thickBot="1" x14ac:dyDescent="0.3">
      <c r="B6" s="279"/>
      <c r="C6" s="232" t="s">
        <v>75</v>
      </c>
      <c r="D6" s="233" t="s">
        <v>73</v>
      </c>
      <c r="E6" s="232" t="s">
        <v>45</v>
      </c>
      <c r="F6" s="233"/>
      <c r="G6" s="234" t="s">
        <v>1229</v>
      </c>
      <c r="H6" s="233"/>
      <c r="I6" s="234" t="s">
        <v>1156</v>
      </c>
      <c r="J6" s="235"/>
      <c r="K6" s="316"/>
    </row>
    <row r="7" spans="2:12" ht="15.75" x14ac:dyDescent="0.25">
      <c r="B7" s="217"/>
      <c r="C7" s="280"/>
      <c r="D7" s="280"/>
      <c r="E7" s="280"/>
      <c r="I7" s="280"/>
      <c r="J7" s="280"/>
      <c r="K7" s="316"/>
      <c r="L7" s="280"/>
    </row>
    <row r="8" spans="2:12" ht="15.75" x14ac:dyDescent="0.25">
      <c r="B8" s="217"/>
      <c r="C8" s="495" t="s">
        <v>1279</v>
      </c>
      <c r="D8" s="495"/>
      <c r="E8" s="495"/>
      <c r="F8" s="495"/>
      <c r="G8" s="495"/>
      <c r="H8" s="495"/>
      <c r="I8" s="495"/>
      <c r="J8" s="317"/>
      <c r="K8" s="318"/>
      <c r="L8" s="280"/>
    </row>
    <row r="9" spans="2:12" ht="16.5" thickBot="1" x14ac:dyDescent="0.3">
      <c r="B9" s="217"/>
      <c r="C9" s="317"/>
      <c r="D9" s="317"/>
      <c r="E9" s="317"/>
      <c r="F9" s="317"/>
      <c r="G9" s="317"/>
      <c r="H9" s="317"/>
      <c r="K9" s="318"/>
      <c r="L9" s="280"/>
    </row>
    <row r="10" spans="2:12" s="321" customFormat="1" ht="16.5" thickBot="1" x14ac:dyDescent="0.25">
      <c r="B10" s="319"/>
      <c r="C10" s="496" t="s">
        <v>1267</v>
      </c>
      <c r="D10" s="497"/>
      <c r="E10" s="320">
        <v>0</v>
      </c>
      <c r="K10" s="322"/>
      <c r="L10" s="323"/>
    </row>
    <row r="11" spans="2:12" ht="16.5" thickBot="1" x14ac:dyDescent="0.3">
      <c r="B11" s="217"/>
      <c r="G11" s="317"/>
      <c r="H11" s="324" t="s">
        <v>51</v>
      </c>
      <c r="K11" s="316"/>
      <c r="L11" s="280"/>
    </row>
    <row r="12" spans="2:12" ht="16.5" thickBot="1" x14ac:dyDescent="0.3">
      <c r="B12" s="217"/>
      <c r="C12" s="496" t="s">
        <v>1268</v>
      </c>
      <c r="D12" s="497"/>
      <c r="E12" s="320">
        <v>0</v>
      </c>
      <c r="G12" s="325" t="s">
        <v>1269</v>
      </c>
      <c r="H12" s="326">
        <f>IFERROR(E12/E10,0)</f>
        <v>0</v>
      </c>
      <c r="K12" s="316"/>
      <c r="L12" s="280"/>
    </row>
    <row r="13" spans="2:12" ht="15.75" x14ac:dyDescent="0.25">
      <c r="B13" s="217"/>
      <c r="K13" s="316"/>
      <c r="L13" s="280"/>
    </row>
    <row r="14" spans="2:12" ht="16.5" thickBot="1" x14ac:dyDescent="0.3">
      <c r="B14" s="217"/>
      <c r="C14" s="327" t="s">
        <v>1270</v>
      </c>
      <c r="K14" s="316"/>
      <c r="L14" s="280"/>
    </row>
    <row r="15" spans="2:12" ht="15.75" x14ac:dyDescent="0.25">
      <c r="B15" s="217"/>
      <c r="C15" s="498"/>
      <c r="D15" s="499"/>
      <c r="E15" s="499"/>
      <c r="F15" s="499"/>
      <c r="G15" s="499"/>
      <c r="H15" s="499"/>
      <c r="I15" s="499"/>
      <c r="J15" s="500"/>
      <c r="K15" s="316"/>
      <c r="L15" s="280"/>
    </row>
    <row r="16" spans="2:12" ht="15.75" x14ac:dyDescent="0.25">
      <c r="B16" s="217"/>
      <c r="C16" s="501"/>
      <c r="D16" s="502"/>
      <c r="E16" s="502"/>
      <c r="F16" s="502"/>
      <c r="G16" s="502"/>
      <c r="H16" s="502"/>
      <c r="I16" s="502"/>
      <c r="J16" s="503"/>
      <c r="K16" s="316"/>
      <c r="L16" s="280"/>
    </row>
    <row r="17" spans="2:12" ht="16.5" thickBot="1" x14ac:dyDescent="0.3">
      <c r="B17" s="217"/>
      <c r="C17" s="504"/>
      <c r="D17" s="505"/>
      <c r="E17" s="505"/>
      <c r="F17" s="505"/>
      <c r="G17" s="505"/>
      <c r="H17" s="505"/>
      <c r="I17" s="505"/>
      <c r="J17" s="506"/>
      <c r="K17" s="316"/>
      <c r="L17" s="280"/>
    </row>
    <row r="18" spans="2:12" ht="15.75" x14ac:dyDescent="0.25">
      <c r="B18" s="217"/>
      <c r="D18" s="280"/>
      <c r="E18" s="280"/>
      <c r="F18" s="280"/>
      <c r="G18" s="280"/>
      <c r="H18" s="280"/>
      <c r="I18" s="280"/>
      <c r="J18" s="280"/>
      <c r="K18" s="316"/>
      <c r="L18" s="280"/>
    </row>
    <row r="19" spans="2:12" ht="15.75" x14ac:dyDescent="0.25">
      <c r="B19" s="217"/>
      <c r="C19" s="493" t="s">
        <v>1271</v>
      </c>
      <c r="D19" s="493"/>
      <c r="E19" s="493"/>
      <c r="F19" s="493"/>
      <c r="G19" s="493"/>
      <c r="H19" s="493"/>
      <c r="I19" s="493"/>
      <c r="J19" s="280"/>
      <c r="K19" s="316"/>
      <c r="L19" s="280"/>
    </row>
    <row r="20" spans="2:12" ht="15.75" x14ac:dyDescent="0.25">
      <c r="B20" s="217"/>
      <c r="K20" s="316"/>
      <c r="L20" s="280"/>
    </row>
    <row r="21" spans="2:12" ht="15.75" x14ac:dyDescent="0.25">
      <c r="B21" s="217"/>
      <c r="C21" s="491" t="s">
        <v>1272</v>
      </c>
      <c r="D21" s="491"/>
      <c r="E21" s="491" t="s">
        <v>1273</v>
      </c>
      <c r="F21" s="491"/>
      <c r="G21" s="491" t="s">
        <v>1274</v>
      </c>
      <c r="H21" s="491"/>
      <c r="I21" s="492" t="s">
        <v>1275</v>
      </c>
      <c r="J21" s="492"/>
      <c r="K21" s="316"/>
      <c r="L21" s="280"/>
    </row>
    <row r="22" spans="2:12" ht="15.75" x14ac:dyDescent="0.25">
      <c r="B22" s="217"/>
      <c r="C22" s="491"/>
      <c r="D22" s="491"/>
      <c r="E22" s="491"/>
      <c r="F22" s="491"/>
      <c r="G22" s="491"/>
      <c r="H22" s="491"/>
      <c r="I22" s="492"/>
      <c r="J22" s="492"/>
      <c r="K22" s="316"/>
      <c r="L22" s="280"/>
    </row>
    <row r="23" spans="2:12" ht="15.75" x14ac:dyDescent="0.25">
      <c r="B23" s="217"/>
      <c r="C23" s="492" t="s">
        <v>1276</v>
      </c>
      <c r="D23" s="492"/>
      <c r="E23" s="492" t="s">
        <v>7</v>
      </c>
      <c r="F23" s="492"/>
      <c r="G23" s="492" t="s">
        <v>5</v>
      </c>
      <c r="H23" s="492"/>
      <c r="I23" s="492" t="s">
        <v>1277</v>
      </c>
      <c r="J23" s="492"/>
      <c r="K23" s="316"/>
      <c r="L23" s="280"/>
    </row>
    <row r="24" spans="2:12" ht="15.75" x14ac:dyDescent="0.25">
      <c r="B24" s="217"/>
      <c r="C24" s="328"/>
      <c r="D24" s="328"/>
      <c r="E24" s="328"/>
      <c r="F24" s="328"/>
      <c r="G24" s="328"/>
      <c r="H24" s="328"/>
      <c r="I24" s="328"/>
      <c r="J24" s="328"/>
      <c r="K24" s="318"/>
      <c r="L24" s="280"/>
    </row>
    <row r="25" spans="2:12" ht="16.5" thickBot="1" x14ac:dyDescent="0.3">
      <c r="B25" s="290"/>
      <c r="C25" s="329"/>
      <c r="D25" s="329"/>
      <c r="E25" s="329"/>
      <c r="F25" s="329"/>
      <c r="G25" s="329"/>
      <c r="H25" s="329"/>
      <c r="I25" s="329"/>
      <c r="J25" s="329"/>
      <c r="K25" s="330"/>
      <c r="L25" s="280"/>
    </row>
    <row r="26" spans="2:12" ht="15.75" x14ac:dyDescent="0.25">
      <c r="C26" s="280"/>
      <c r="D26" s="280"/>
      <c r="E26" s="280"/>
      <c r="F26" s="280"/>
      <c r="G26" s="280"/>
      <c r="H26" s="280"/>
      <c r="I26" s="280"/>
      <c r="J26" s="280"/>
      <c r="K26" s="280"/>
      <c r="L26" s="280"/>
    </row>
    <row r="27" spans="2:12" ht="15.75" x14ac:dyDescent="0.25">
      <c r="C27" s="280"/>
      <c r="D27" s="280"/>
      <c r="E27" s="280"/>
      <c r="F27" s="280"/>
      <c r="G27" s="280"/>
      <c r="H27" s="280"/>
      <c r="I27" s="280"/>
      <c r="J27" s="280"/>
      <c r="K27" s="280"/>
      <c r="L27" s="280"/>
    </row>
    <row r="28" spans="2:12" ht="15.75" x14ac:dyDescent="0.25">
      <c r="C28" s="280"/>
      <c r="D28" s="280"/>
      <c r="E28" s="280"/>
      <c r="F28" s="280"/>
      <c r="G28" s="280"/>
      <c r="H28" s="280"/>
      <c r="I28" s="280"/>
      <c r="J28" s="280"/>
      <c r="K28" s="280"/>
      <c r="L28" s="280"/>
    </row>
  </sheetData>
  <sheetProtection algorithmName="SHA-512" hashValue="ci9xPz4fqzsdl6ojn/+9vbyLRQONYjy+68zhz5pgWQ6MophQ2auOmm8MqBhDWpHfWzHWUO84F3tLsAR4o0eDUA==" saltValue="WnB/9rL/EhGijco6fogO3w==" spinCount="100000" sheet="1" selectLockedCells="1"/>
  <protectedRanges>
    <protectedRange sqref="F6 D6" name="טווח1_4"/>
    <protectedRange sqref="F12" name="טווח1_4_1_2"/>
  </protectedRanges>
  <mergeCells count="14">
    <mergeCell ref="C19:I19"/>
    <mergeCell ref="C3:J3"/>
    <mergeCell ref="C8:I8"/>
    <mergeCell ref="C10:D10"/>
    <mergeCell ref="C12:D12"/>
    <mergeCell ref="C15:J17"/>
    <mergeCell ref="C21:D22"/>
    <mergeCell ref="E21:F22"/>
    <mergeCell ref="G21:H22"/>
    <mergeCell ref="I21:J22"/>
    <mergeCell ref="C23:D23"/>
    <mergeCell ref="E23:F23"/>
    <mergeCell ref="G23:H23"/>
    <mergeCell ref="I23:J23"/>
  </mergeCells>
  <pageMargins left="0.7" right="0.7" top="0.75" bottom="0.75" header="0.3" footer="0.3"/>
  <pageSetup paperSize="9" scale="61"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8408173-5DFA-4176-B864-69C17F436E10}">
          <x14:formula1>
            <xm:f>'מסד נתונים'!$E$57:$H$57</xm:f>
          </x14:formula1>
          <xm:sqref>F6</xm:sqref>
        </x14:dataValidation>
        <x14:dataValidation type="list" allowBlank="1" showInputMessage="1" showErrorMessage="1" xr:uid="{752C2A79-973F-48C4-B2D3-15B56CBD464C}">
          <x14:formula1>
            <xm:f>'מסד נתונים'!$E$58:$E$104</xm:f>
          </x14:formula1>
          <xm:sqref>H6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41C7676E62639E4DB787218475CB0819" ma:contentTypeVersion="" ma:contentTypeDescription="צור מסמך חדש." ma:contentTypeScope="" ma:versionID="5606ea2b65fbf23dcaa0aef399909050">
  <xsd:schema xmlns:xsd="http://www.w3.org/2001/XMLSchema" xmlns:xs="http://www.w3.org/2001/XMLSchema" xmlns:p="http://schemas.microsoft.com/office/2006/metadata/properties" xmlns:ns2="49158a1b-27fd-4645-ad0a-14852cf82e2f" xmlns:ns3="af7f9fe0-bdda-496e-b5d2-5093305f6e27" targetNamespace="http://schemas.microsoft.com/office/2006/metadata/properties" ma:root="true" ma:fieldsID="9d84054096d9a3fb686366b4b31b3744" ns2:_="" ns3:_="">
    <xsd:import namespace="49158a1b-27fd-4645-ad0a-14852cf82e2f"/>
    <xsd:import namespace="af7f9fe0-bdda-496e-b5d2-5093305f6e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58a1b-27fd-4645-ad0a-14852cf82e2f"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description="" ma:internalName="SharedWithDetails" ma:readOnly="true">
      <xsd:simpleType>
        <xsd:restriction base="dms:Note">
          <xsd:maxLength value="255"/>
        </xsd:restriction>
      </xsd:simpleType>
    </xsd:element>
    <xsd:element name="TaxCatchAll" ma:index="22" nillable="true" ma:displayName="Taxonomy Catch All Column" ma:hidden="true" ma:list="{de126891-f52a-473b-8d96-87339731fda0}" ma:internalName="TaxCatchAll" ma:showField="CatchAllData" ma:web="49158a1b-27fd-4645-ad0a-14852cf82e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7f9fe0-bdda-496e-b5d2-5093305f6e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תגיות תמונה" ma:readOnly="false" ma:fieldId="{5cf76f15-5ced-4ddc-b409-7134ff3c332f}" ma:taxonomyMulti="true" ma:sspId="63dbced9-d16f-4b43-b333-aba01e15416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7f9fe0-bdda-496e-b5d2-5093305f6e27">
      <Terms xmlns="http://schemas.microsoft.com/office/infopath/2007/PartnerControls"/>
    </lcf76f155ced4ddcb4097134ff3c332f>
    <TaxCatchAll xmlns="49158a1b-27fd-4645-ad0a-14852cf82e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ABFF9C-352C-4451-B1B6-290119793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58a1b-27fd-4645-ad0a-14852cf82e2f"/>
    <ds:schemaRef ds:uri="af7f9fe0-bdda-496e-b5d2-5093305f6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87F94E-35C5-4E43-9EB3-0628AA91186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9158a1b-27fd-4645-ad0a-14852cf82e2f"/>
    <ds:schemaRef ds:uri="http://purl.org/dc/elements/1.1/"/>
    <ds:schemaRef ds:uri="http://schemas.microsoft.com/office/2006/metadata/properties"/>
    <ds:schemaRef ds:uri="af7f9fe0-bdda-496e-b5d2-5093305f6e27"/>
    <ds:schemaRef ds:uri="http://www.w3.org/XML/1998/namespace"/>
    <ds:schemaRef ds:uri="http://purl.org/dc/dcmitype/"/>
  </ds:schemaRefs>
</ds:datastoreItem>
</file>

<file path=customXml/itemProps3.xml><?xml version="1.0" encoding="utf-8"?>
<ds:datastoreItem xmlns:ds="http://schemas.openxmlformats.org/officeDocument/2006/customXml" ds:itemID="{8E535E1C-0CD4-4E16-9D05-86DCCEA380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6</vt:i4>
      </vt:variant>
      <vt:variant>
        <vt:lpstr>טווחים בעלי שם</vt:lpstr>
      </vt:variant>
      <vt:variant>
        <vt:i4>7</vt:i4>
      </vt:variant>
    </vt:vector>
  </HeadingPairs>
  <TitlesOfParts>
    <vt:vector size="13" baseType="lpstr">
      <vt:lpstr>מסד נתונים</vt:lpstr>
      <vt:lpstr>נספח 1- רשימת תיוג</vt:lpstr>
      <vt:lpstr>נספח 2 - טופס בקשה להעברת כספים</vt:lpstr>
      <vt:lpstr>נספח 3- טופס הגשה מקצועי</vt:lpstr>
      <vt:lpstr>נספח 6 - טופס דיווח</vt:lpstr>
      <vt:lpstr>נספח 7 - דיווח שנתי</vt:lpstr>
      <vt:lpstr>'נספח 3- טופס הגשה מקצועי'!WPrint_Area_W</vt:lpstr>
      <vt:lpstr>'נספח 6 - טופס דיווח'!WPrint_Area_W</vt:lpstr>
      <vt:lpstr>אשכול</vt:lpstr>
      <vt:lpstr>דרום</vt:lpstr>
      <vt:lpstr>מרחב</vt:lpstr>
      <vt:lpstr>מרכז</vt:lpstr>
      <vt:lpstr>צפון</vt:lpstr>
    </vt:vector>
  </TitlesOfParts>
  <Company>JAFI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dc:creator>
  <cp:lastModifiedBy>Zalaznik, Lea</cp:lastModifiedBy>
  <cp:lastPrinted>2024-12-18T14:01:31Z</cp:lastPrinted>
  <dcterms:created xsi:type="dcterms:W3CDTF">2020-09-13T11:04:18Z</dcterms:created>
  <dcterms:modified xsi:type="dcterms:W3CDTF">2026-01-27T08:56:48Z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0x01010041C7676E62639E4DB787218475CB0819</vt:lpwstr>
  </property>
</Properties>
</file>