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\\jafifs\users\annam\Desktop\"/>
    </mc:Choice>
  </mc:AlternateContent>
  <xr:revisionPtr revIDLastSave="0" documentId="13_ncr:1_{914A7616-12A5-4871-B136-68712D341D42}" xr6:coauthVersionLast="36" xr6:coauthVersionMax="36" xr10:uidLastSave="{00000000-0000-0000-0000-000000000000}"/>
  <bookViews>
    <workbookView xWindow="0" yWindow="0" windowWidth="28800" windowHeight="13410" tabRatio="670" firstSheet="1" activeTab="6" xr2:uid="{00000000-000D-0000-FFFF-FFFF00000000}"/>
  </bookViews>
  <sheets>
    <sheet name="מסד נתונים" sheetId="14" state="hidden" r:id="rId1"/>
    <sheet name="נספח 1 - רשימת תיוג" sheetId="10" r:id="rId2"/>
    <sheet name="נספח 2 - טופס העברת כספים" sheetId="9" r:id="rId3"/>
    <sheet name="נספח 3 - טופס הגשה מקצועי" sheetId="21" r:id="rId4"/>
    <sheet name="נספח 6 - טופס דיווח " sheetId="17" r:id="rId5"/>
    <sheet name="נספח 6 א- מעקב חשבוניות" sheetId="18" r:id="rId6"/>
    <sheet name="נספח 8 - דיווח מסכם לשנת 2026" sheetId="20" r:id="rId7"/>
  </sheets>
  <externalReferences>
    <externalReference r:id="rId8"/>
    <externalReference r:id="rId9"/>
    <externalReference r:id="rId10"/>
    <externalReference r:id="rId11"/>
  </externalReferences>
  <definedNames>
    <definedName name="BANK" localSheetId="1">[1]רשימות!$A$3:$A$32</definedName>
    <definedName name="BANK">[1]רשימות!$A$3:$A$32</definedName>
    <definedName name="MACHOZ" localSheetId="1">[1]רשימות!$D$3:$D$7</definedName>
    <definedName name="MACHOZ">[1]רשימות!$D$3:$D$7</definedName>
    <definedName name="shem_mispar2" localSheetId="1">[1]רשימות!$C$3:$C$1486</definedName>
    <definedName name="shem_mispar2">[1]רשימות!$C$3:$C$1486</definedName>
    <definedName name="_xlnm.Print_Area" localSheetId="3">'נספח 3 - טופס הגשה מקצועי'!$A$1:$L$125</definedName>
    <definedName name="_xlnm.Print_Titles" localSheetId="3">'נספח 3 - טופס הגשה מקצועי'!$61:$61</definedName>
    <definedName name="דרום" localSheetId="3">'[2]מסד נתונים'!#REF!</definedName>
    <definedName name="דרום" localSheetId="6">'מסד נתונים'!#REF!</definedName>
    <definedName name="דרום">'מסד נתונים'!#REF!</definedName>
    <definedName name="המעסיק">'[3]רשימת בעלי תפקיד'!$M$7:$M$10</definedName>
    <definedName name="התחום" localSheetId="6">#REF!</definedName>
    <definedName name="התחום">#REF!</definedName>
    <definedName name="ורד">'[4]תוכנית עבודה'!$T$45:$T$48</definedName>
    <definedName name="מעסיק" localSheetId="3">#REF!</definedName>
    <definedName name="מעסיק" localSheetId="6">#REF!</definedName>
    <definedName name="מעסיק">#REF!</definedName>
    <definedName name="מפעיל" localSheetId="6">#REF!</definedName>
    <definedName name="מפעיל">#REF!</definedName>
    <definedName name="מרכז" localSheetId="3">'[2]מסד נתונים'!#REF!</definedName>
    <definedName name="מרכז" localSheetId="6">'מסד נתונים'!#REF!</definedName>
    <definedName name="מרכז">'מסד נתונים'!#REF!</definedName>
    <definedName name="סעיף">'[3]רשימת בעלי תפקיד'!$O$10:$O$18</definedName>
    <definedName name="צפון">'מסד נתונים'!$B$4:$B$19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" i="21" l="1"/>
  <c r="H116" i="21"/>
  <c r="J115" i="21"/>
  <c r="K115" i="21" s="1"/>
  <c r="J114" i="21"/>
  <c r="K114" i="21" s="1"/>
  <c r="J113" i="21"/>
  <c r="K113" i="21" s="1"/>
  <c r="J112" i="21"/>
  <c r="K112" i="21" s="1"/>
  <c r="J111" i="21"/>
  <c r="K111" i="21" s="1"/>
  <c r="J110" i="21"/>
  <c r="K110" i="21" s="1"/>
  <c r="J109" i="21"/>
  <c r="K109" i="21" s="1"/>
  <c r="J108" i="21"/>
  <c r="K108" i="21" s="1"/>
  <c r="J107" i="21"/>
  <c r="K107" i="21" s="1"/>
  <c r="J106" i="21"/>
  <c r="K106" i="21" s="1"/>
  <c r="J105" i="21"/>
  <c r="K105" i="21" s="1"/>
  <c r="J104" i="21"/>
  <c r="K104" i="21" s="1"/>
  <c r="J103" i="21"/>
  <c r="K103" i="21" s="1"/>
  <c r="J102" i="21"/>
  <c r="K102" i="21" s="1"/>
  <c r="J101" i="21"/>
  <c r="K101" i="21" s="1"/>
  <c r="J100" i="21"/>
  <c r="K100" i="21" s="1"/>
  <c r="J99" i="21"/>
  <c r="K99" i="21" s="1"/>
  <c r="J98" i="21"/>
  <c r="K98" i="21" s="1"/>
  <c r="K97" i="21"/>
  <c r="J97" i="21"/>
  <c r="J96" i="21"/>
  <c r="K96" i="21" s="1"/>
  <c r="J95" i="21"/>
  <c r="K95" i="21" s="1"/>
  <c r="J94" i="21"/>
  <c r="K94" i="21" s="1"/>
  <c r="J93" i="21"/>
  <c r="K93" i="21" s="1"/>
  <c r="J92" i="21"/>
  <c r="K92" i="21" s="1"/>
  <c r="J91" i="21"/>
  <c r="K91" i="21" s="1"/>
  <c r="J90" i="21"/>
  <c r="K90" i="21" s="1"/>
  <c r="J89" i="21"/>
  <c r="K89" i="21" s="1"/>
  <c r="J88" i="21"/>
  <c r="K88" i="21" s="1"/>
  <c r="J87" i="21"/>
  <c r="K87" i="21" s="1"/>
  <c r="J86" i="21"/>
  <c r="K86" i="21" s="1"/>
  <c r="K85" i="21"/>
  <c r="J85" i="21"/>
  <c r="J84" i="21"/>
  <c r="K84" i="21" s="1"/>
  <c r="J83" i="21"/>
  <c r="K83" i="21" s="1"/>
  <c r="J82" i="21"/>
  <c r="K82" i="21" s="1"/>
  <c r="J81" i="21"/>
  <c r="K81" i="21" s="1"/>
  <c r="J80" i="21"/>
  <c r="K80" i="21" s="1"/>
  <c r="J79" i="21"/>
  <c r="K79" i="21" s="1"/>
  <c r="J78" i="21"/>
  <c r="K78" i="21" s="1"/>
  <c r="J77" i="21"/>
  <c r="K77" i="21" s="1"/>
  <c r="J76" i="21"/>
  <c r="K76" i="21" s="1"/>
  <c r="J75" i="21"/>
  <c r="K75" i="21" s="1"/>
  <c r="J74" i="21"/>
  <c r="K74" i="21" s="1"/>
  <c r="J73" i="21"/>
  <c r="K73" i="21" s="1"/>
  <c r="J72" i="21"/>
  <c r="K72" i="21" s="1"/>
  <c r="J71" i="21"/>
  <c r="K71" i="21" s="1"/>
  <c r="J70" i="21"/>
  <c r="K70" i="21" s="1"/>
  <c r="J69" i="21"/>
  <c r="K69" i="21" s="1"/>
  <c r="J68" i="21"/>
  <c r="K68" i="21" s="1"/>
  <c r="J67" i="21"/>
  <c r="K67" i="21" s="1"/>
  <c r="J66" i="21"/>
  <c r="K66" i="21" s="1"/>
  <c r="J65" i="21"/>
  <c r="K65" i="21" s="1"/>
  <c r="J64" i="21"/>
  <c r="K64" i="21" s="1"/>
  <c r="J63" i="21"/>
  <c r="K63" i="21" s="1"/>
  <c r="J62" i="21"/>
  <c r="K62" i="21" s="1"/>
  <c r="F40" i="21"/>
  <c r="G53" i="21" s="1"/>
  <c r="F39" i="21"/>
  <c r="U28" i="21"/>
  <c r="J116" i="21" l="1"/>
  <c r="F41" i="21" s="1"/>
  <c r="G58" i="21"/>
  <c r="F53" i="21"/>
  <c r="F51" i="21" l="1"/>
  <c r="F57" i="21"/>
  <c r="F50" i="21"/>
  <c r="F56" i="21"/>
  <c r="F52" i="21"/>
  <c r="F55" i="21"/>
  <c r="F54" i="21"/>
  <c r="F44" i="21"/>
  <c r="G44" i="21" s="1"/>
  <c r="F58" i="21" l="1"/>
  <c r="H12" i="20" l="1"/>
  <c r="F42" i="18"/>
  <c r="F41" i="17"/>
  <c r="L40" i="17"/>
  <c r="I40" i="17"/>
  <c r="J40" i="17" s="1"/>
  <c r="L39" i="17"/>
  <c r="I39" i="17"/>
  <c r="J39" i="17" s="1"/>
  <c r="L38" i="17"/>
  <c r="I38" i="17"/>
  <c r="J38" i="17" s="1"/>
  <c r="L37" i="17"/>
  <c r="I37" i="17"/>
  <c r="J37" i="17" s="1"/>
  <c r="L36" i="17"/>
  <c r="M36" i="17" s="1"/>
  <c r="J36" i="17"/>
  <c r="N36" i="17" s="1"/>
  <c r="I36" i="17"/>
  <c r="L35" i="17"/>
  <c r="I35" i="17"/>
  <c r="J35" i="17" s="1"/>
  <c r="M34" i="17"/>
  <c r="N34" i="17" s="1"/>
  <c r="L34" i="17"/>
  <c r="J34" i="17"/>
  <c r="I34" i="17"/>
  <c r="L33" i="17"/>
  <c r="M33" i="17" s="1"/>
  <c r="J33" i="17"/>
  <c r="N33" i="17" s="1"/>
  <c r="I33" i="17"/>
  <c r="L32" i="17"/>
  <c r="J32" i="17"/>
  <c r="I32" i="17"/>
  <c r="L31" i="17"/>
  <c r="I31" i="17"/>
  <c r="J31" i="17" s="1"/>
  <c r="L30" i="17"/>
  <c r="I30" i="17"/>
  <c r="J30" i="17" s="1"/>
  <c r="L29" i="17"/>
  <c r="I29" i="17"/>
  <c r="J29" i="17" s="1"/>
  <c r="L28" i="17"/>
  <c r="M28" i="17" s="1"/>
  <c r="J28" i="17"/>
  <c r="I28" i="17"/>
  <c r="L27" i="17"/>
  <c r="I27" i="17"/>
  <c r="J27" i="17" s="1"/>
  <c r="M26" i="17"/>
  <c r="N26" i="17" s="1"/>
  <c r="L26" i="17"/>
  <c r="J26" i="17"/>
  <c r="I26" i="17"/>
  <c r="L25" i="17"/>
  <c r="I25" i="17"/>
  <c r="J25" i="17" s="1"/>
  <c r="N24" i="17"/>
  <c r="M24" i="17"/>
  <c r="L24" i="17"/>
  <c r="J24" i="17"/>
  <c r="I24" i="17"/>
  <c r="L23" i="17"/>
  <c r="M23" i="17" s="1"/>
  <c r="J23" i="17"/>
  <c r="I23" i="17"/>
  <c r="L22" i="17"/>
  <c r="I22" i="17"/>
  <c r="J22" i="17" s="1"/>
  <c r="L21" i="17"/>
  <c r="I21" i="17"/>
  <c r="J21" i="17" s="1"/>
  <c r="L20" i="17"/>
  <c r="M20" i="17" s="1"/>
  <c r="J20" i="17"/>
  <c r="I20" i="17"/>
  <c r="L19" i="17"/>
  <c r="I19" i="17"/>
  <c r="J19" i="17" s="1"/>
  <c r="M18" i="17"/>
  <c r="N18" i="17" s="1"/>
  <c r="L18" i="17"/>
  <c r="J18" i="17"/>
  <c r="I18" i="17"/>
  <c r="L17" i="17"/>
  <c r="I17" i="17"/>
  <c r="J17" i="17" s="1"/>
  <c r="N16" i="17"/>
  <c r="M16" i="17"/>
  <c r="L16" i="17"/>
  <c r="J16" i="17"/>
  <c r="I16" i="17"/>
  <c r="L15" i="17"/>
  <c r="M15" i="17" s="1"/>
  <c r="J15" i="17"/>
  <c r="I15" i="17"/>
  <c r="L14" i="17"/>
  <c r="J14" i="17"/>
  <c r="I14" i="17"/>
  <c r="L13" i="17"/>
  <c r="I13" i="17"/>
  <c r="J13" i="17" s="1"/>
  <c r="L12" i="17"/>
  <c r="I12" i="17"/>
  <c r="I41" i="17" s="1"/>
  <c r="M21" i="17" l="1"/>
  <c r="N21" i="17"/>
  <c r="M39" i="17"/>
  <c r="N39" i="17"/>
  <c r="N35" i="17"/>
  <c r="P13" i="17"/>
  <c r="M35" i="17"/>
  <c r="M30" i="17"/>
  <c r="N30" i="17" s="1"/>
  <c r="N19" i="17"/>
  <c r="N31" i="17"/>
  <c r="N25" i="17"/>
  <c r="P31" i="17"/>
  <c r="M37" i="17"/>
  <c r="N37" i="17" s="1"/>
  <c r="M29" i="17"/>
  <c r="N29" i="17" s="1"/>
  <c r="N13" i="17"/>
  <c r="Q33" i="17"/>
  <c r="M22" i="17"/>
  <c r="N22" i="17" s="1"/>
  <c r="N27" i="17"/>
  <c r="N23" i="17"/>
  <c r="M25" i="17"/>
  <c r="N28" i="17"/>
  <c r="M27" i="17"/>
  <c r="M40" i="17"/>
  <c r="N40" i="17" s="1"/>
  <c r="M19" i="17"/>
  <c r="N15" i="17"/>
  <c r="M17" i="17"/>
  <c r="N17" i="17" s="1"/>
  <c r="N20" i="17"/>
  <c r="M38" i="17"/>
  <c r="N38" i="17" s="1"/>
  <c r="M14" i="17"/>
  <c r="N14" i="17" s="1"/>
  <c r="M13" i="17"/>
  <c r="M31" i="17"/>
  <c r="P33" i="17"/>
  <c r="J12" i="17"/>
  <c r="M32" i="17"/>
  <c r="N32" i="17" s="1"/>
  <c r="P30" i="17" l="1"/>
  <c r="Q30" i="17" s="1"/>
  <c r="P14" i="17"/>
  <c r="Q14" i="17" s="1"/>
  <c r="P40" i="17"/>
  <c r="Q40" i="17" s="1"/>
  <c r="P37" i="17"/>
  <c r="Q37" i="17"/>
  <c r="P32" i="17"/>
  <c r="Q32" i="17" s="1"/>
  <c r="P38" i="17"/>
  <c r="Q38" i="17"/>
  <c r="Q31" i="17"/>
  <c r="Q13" i="17"/>
  <c r="M12" i="17"/>
  <c r="M41" i="17" s="1"/>
  <c r="P39" i="17"/>
  <c r="Q39" i="17" s="1"/>
  <c r="N12" i="17" l="1"/>
  <c r="P12" i="17" l="1"/>
  <c r="P41" i="17" s="1"/>
  <c r="Q12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Netzer, Amit</author>
    <author>AnnaM</author>
  </authors>
  <commentList>
    <comment ref="A11" authorId="0" shapeId="0" xr:uid="{D92CFCDA-B884-4B20-8BE4-F47D9D363153}">
      <text>
        <r>
          <rPr>
            <b/>
            <sz val="9"/>
            <color indexed="81"/>
            <rFont val="Tahoma"/>
            <family val="2"/>
          </rPr>
          <t>Netzer, Amit:</t>
        </r>
        <r>
          <rPr>
            <sz val="9"/>
            <color indexed="81"/>
            <rFont val="Tahoma"/>
            <family val="2"/>
          </rPr>
          <t xml:space="preserve">
תלוש\חשבונית 1-12
13-25
וכו'
אמור להיות זהה לטבלת המעקב</t>
        </r>
      </text>
    </comment>
    <comment ref="B11" authorId="1" shapeId="0" xr:uid="{8DC6F062-F50A-48FF-AC87-EA03A122476D}">
      <text>
        <r>
          <rPr>
            <b/>
            <sz val="8"/>
            <color indexed="81"/>
            <rFont val="Tahoma"/>
            <family val="2"/>
          </rPr>
          <t>AnnaM:</t>
        </r>
        <r>
          <rPr>
            <sz val="8"/>
            <color indexed="81"/>
            <rFont val="Tahoma"/>
            <family val="2"/>
          </rPr>
          <t xml:space="preserve">
מועצה/חכ"ל/ישוב/ וכו'</t>
        </r>
      </text>
    </comment>
    <comment ref="C11" authorId="1" shapeId="0" xr:uid="{454BD6EE-7148-4F81-8860-87DFFD69178A}">
      <text>
        <r>
          <rPr>
            <b/>
            <sz val="8"/>
            <color indexed="81"/>
            <rFont val="Tahoma"/>
            <family val="2"/>
          </rPr>
          <t>AnnaM:</t>
        </r>
        <r>
          <rPr>
            <sz val="8"/>
            <color indexed="81"/>
            <rFont val="Tahoma"/>
            <family val="2"/>
          </rPr>
          <t xml:space="preserve">
זהה לטבלת מעקב חשבוניות</t>
        </r>
      </text>
    </comment>
    <comment ref="D11" authorId="1" shapeId="0" xr:uid="{C6E740C1-248E-42FF-A921-A2F783745370}">
      <text>
        <r>
          <rPr>
            <b/>
            <sz val="8"/>
            <color indexed="81"/>
            <rFont val="Tahoma"/>
            <family val="2"/>
          </rPr>
          <t>AnnaM:</t>
        </r>
        <r>
          <rPr>
            <sz val="8"/>
            <color indexed="81"/>
            <rFont val="Tahoma"/>
            <family val="2"/>
          </rPr>
          <t xml:space="preserve">
זהה לטבלת מעקב חשבוניות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Netzer, Amit</author>
  </authors>
  <commentList>
    <comment ref="D4" authorId="0" shapeId="0" xr:uid="{E05AF525-BAF2-442C-985B-8F92E09D3C45}">
      <text>
        <r>
          <rPr>
            <b/>
            <sz val="9"/>
            <color indexed="81"/>
            <rFont val="Tahoma"/>
            <family val="2"/>
          </rPr>
          <t>Netzer, Amit:</t>
        </r>
        <r>
          <rPr>
            <sz val="9"/>
            <color indexed="81"/>
            <rFont val="Tahoma"/>
            <family val="2"/>
          </rPr>
          <t xml:space="preserve">
תלושי שכר 12  +ריכוז עלות </t>
        </r>
      </text>
    </comment>
    <comment ref="E4" authorId="0" shapeId="0" xr:uid="{6F20698B-8E26-4CD8-8F61-AD0541DF0E5C}">
      <text>
        <r>
          <rPr>
            <b/>
            <sz val="9"/>
            <color indexed="81"/>
            <rFont val="Tahoma"/>
            <family val="2"/>
          </rPr>
          <t>Netzer, Amit:</t>
        </r>
        <r>
          <rPr>
            <sz val="9"/>
            <color indexed="81"/>
            <rFont val="Tahoma"/>
            <family val="2"/>
          </rPr>
          <t xml:space="preserve">
הסכום למילוי בתלושי שכר הוא ריכוז העלות </t>
        </r>
      </text>
    </comment>
  </commentList>
</comments>
</file>

<file path=xl/sharedStrings.xml><?xml version="1.0" encoding="utf-8"?>
<sst xmlns="http://schemas.openxmlformats.org/spreadsheetml/2006/main" count="359" uniqueCount="203">
  <si>
    <t>מועצה</t>
  </si>
  <si>
    <t>גורם מבצע</t>
  </si>
  <si>
    <t>אחוז תמיכה</t>
  </si>
  <si>
    <t>חברה לפיתוח</t>
  </si>
  <si>
    <t>תאריך:</t>
  </si>
  <si>
    <t>dd/mm/yyyy</t>
  </si>
  <si>
    <t xml:space="preserve">שם המועצה: </t>
  </si>
  <si>
    <t>במידה שסומן "אחר" בפרטי הבנק, אנא פרט/י:</t>
  </si>
  <si>
    <t>מס' חשבון: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</si>
  <si>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</si>
  <si>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</si>
  <si>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</si>
  <si>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</si>
  <si>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</si>
  <si>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</si>
  <si>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</si>
  <si>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</si>
  <si>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</si>
  <si>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</si>
  <si>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</si>
  <si>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</si>
  <si>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</si>
  <si>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</si>
  <si>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</si>
  <si>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</si>
  <si>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</si>
  <si>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</si>
  <si>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</si>
  <si>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</si>
  <si>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</si>
  <si>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t>_______________</t>
  </si>
  <si>
    <t>___________________________</t>
  </si>
  <si>
    <t>____________________</t>
  </si>
  <si>
    <t>___________________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</si>
  <si>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</si>
  <si>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</si>
  <si>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</si>
  <si>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</si>
  <si>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</si>
  <si>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</si>
  <si>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</si>
  <si>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</si>
  <si>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</si>
  <si>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</si>
  <si>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</si>
  <si>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המרחב:</t>
  </si>
  <si>
    <t>מספר בקשה במרכבה</t>
  </si>
  <si>
    <t>רשימה נפתחת</t>
  </si>
  <si>
    <t>שנת תקציב</t>
  </si>
  <si>
    <t>נושא</t>
  </si>
  <si>
    <t>סה"כ (₪ כולל מע"מ)</t>
  </si>
  <si>
    <t>נמשך אוטומטית מהטבלה למטה</t>
  </si>
  <si>
    <t>מחושב אוטומטית</t>
  </si>
  <si>
    <t>מקורות מימון</t>
  </si>
  <si>
    <t>שיעור (%)</t>
  </si>
  <si>
    <t>סכום מימון</t>
  </si>
  <si>
    <t>מימון עצמי</t>
  </si>
  <si>
    <t>יש להזין מספר בלבד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</si>
  <si>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</si>
  <si>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</si>
  <si>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</si>
  <si>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</si>
  <si>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</si>
  <si>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יש להגיע ל-100%</t>
  </si>
  <si>
    <t>פירוט תוכנית העבודה</t>
  </si>
  <si>
    <t>מועצה/שם היישוב</t>
  </si>
  <si>
    <t>תאור הפעילות (הסבר מפורט)</t>
  </si>
  <si>
    <t>פירוט תרומת הפעילות</t>
  </si>
  <si>
    <t>מתנ"ס</t>
  </si>
  <si>
    <t>נא לסמן V בריבוע בצד כל סעיף רלוונטי לבקשה:</t>
  </si>
  <si>
    <t>1</t>
  </si>
  <si>
    <t>טופס 149 ממע' מרכב"ה</t>
  </si>
  <si>
    <t>2</t>
  </si>
  <si>
    <t>טופס 150 חתום ממערכת המרכב"ה</t>
  </si>
  <si>
    <t>3</t>
  </si>
  <si>
    <t>4</t>
  </si>
  <si>
    <t>5</t>
  </si>
  <si>
    <t>6</t>
  </si>
  <si>
    <t>7</t>
  </si>
  <si>
    <t>8</t>
  </si>
  <si>
    <t>עלות כוללת (₪)</t>
  </si>
  <si>
    <t>סך הכל</t>
  </si>
  <si>
    <t>אל-בטוף</t>
  </si>
  <si>
    <t>אלונה</t>
  </si>
  <si>
    <t>בוסתן אל-מרג'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</si>
  <si>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</si>
  <si>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</si>
  <si>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</si>
  <si>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</si>
  <si>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</si>
  <si>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</si>
  <si>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</si>
  <si>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</si>
  <si>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</si>
  <si>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</si>
  <si>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</si>
  <si>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</si>
  <si>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</si>
  <si>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צפון</t>
  </si>
  <si>
    <t>אנו הח"מ, מורשי החתימה מטעם המועצה, מתחייבים כי המידע המופיע בנספח זה הוא מדויק ונכון ולראיה באנו על החתום:</t>
  </si>
  <si>
    <t>יש לבחור:</t>
  </si>
  <si>
    <t>הערה: אין למלא תאים הצבועים בתכלת</t>
  </si>
  <si>
    <t>תחום התמיכה</t>
  </si>
  <si>
    <t xml:space="preserve">מפעיל </t>
  </si>
  <si>
    <t>סכום התמיכה המבוקש מחט"ל (ב-₪)</t>
  </si>
  <si>
    <t>שם היישוב</t>
  </si>
  <si>
    <t>מספר תושבים במועצה:</t>
  </si>
  <si>
    <t>רקע על היישובים שהוגשו בבקשה</t>
  </si>
  <si>
    <t>רקע על היישוב:</t>
  </si>
  <si>
    <t>שורת עזר למועצה - וידוא הלימה בין סך עלות הבקשה ובין סך מקורות המימון כפי שפורטו בנספח זה:</t>
  </si>
  <si>
    <t>עמודת אזהרה</t>
  </si>
  <si>
    <t>אזהרה לגבי אחוז התמיכה</t>
  </si>
  <si>
    <t>מס' יישובים במועצה</t>
  </si>
  <si>
    <t>התייחסות תכנית העבודה להיערכות הכרחית עקב מצב המלחמה והחירום האזרחי</t>
  </si>
  <si>
    <t>רקע כללי על המועצה בדגש על המצב לאחר פרוץ המלחמה והמצב הנוכחי:</t>
  </si>
  <si>
    <t>סכום התמיכה המבוקש :</t>
  </si>
  <si>
    <t>עלות הפעילות המלאה (בשכר - עד   240,000 לפי סעיף 9א(7) לנוהל) (ב-₪)</t>
  </si>
  <si>
    <t xml:space="preserve">יש לבחור:     </t>
  </si>
  <si>
    <t>רכישת שירותים מקצועיים (סעיף 2 ו (ב) (2) לנוהל)</t>
  </si>
  <si>
    <t xml:space="preserve">סוג המועצה </t>
  </si>
  <si>
    <t>מועצה אזורית</t>
  </si>
  <si>
    <t>מועצה מקומית</t>
  </si>
  <si>
    <t>סכומים מרביים למועצה</t>
  </si>
  <si>
    <t>מרחב</t>
  </si>
  <si>
    <t>מס' בקשה במרכב"ה</t>
  </si>
  <si>
    <t>כתב מינוי של ועדת ההיגוי שמונתה בהתאם לסעיף 7ב (1) לנוהל</t>
  </si>
  <si>
    <r>
      <t xml:space="preserve">נספח תיוג- </t>
    </r>
    <r>
      <rPr>
        <b/>
        <u/>
        <sz val="12"/>
        <color theme="1"/>
        <rFont val="Calibri"/>
        <family val="2"/>
      </rPr>
      <t>נספח 1</t>
    </r>
  </si>
  <si>
    <r>
      <t xml:space="preserve">טופס בקשה להעברת כספים באמצעות מס"ב - </t>
    </r>
    <r>
      <rPr>
        <b/>
        <u/>
        <sz val="12"/>
        <color theme="1"/>
        <rFont val="Calibri"/>
        <family val="2"/>
      </rPr>
      <t xml:space="preserve">נספח 2 </t>
    </r>
  </si>
  <si>
    <r>
      <t xml:space="preserve">נספח ביטוח - </t>
    </r>
    <r>
      <rPr>
        <b/>
        <u/>
        <sz val="12"/>
        <color theme="1"/>
        <rFont val="Calibri"/>
        <family val="2"/>
      </rPr>
      <t>נספח 4</t>
    </r>
  </si>
  <si>
    <r>
      <t xml:space="preserve">מסמך תנאים כלליים - </t>
    </r>
    <r>
      <rPr>
        <b/>
        <u/>
        <sz val="12"/>
        <color theme="1"/>
        <rFont val="Calibri"/>
        <family val="2"/>
      </rPr>
      <t>נספח 5</t>
    </r>
  </si>
  <si>
    <t xml:space="preserve">למילוי ע"י גזבר המועצה </t>
  </si>
  <si>
    <t xml:space="preserve">מועצה </t>
  </si>
  <si>
    <t xml:space="preserve">תאריך מילוי הדו"ח </t>
  </si>
  <si>
    <t xml:space="preserve">תפקיד  </t>
  </si>
  <si>
    <t xml:space="preserve">גזבר/ית המועצה </t>
  </si>
  <si>
    <t xml:space="preserve">חתימה </t>
  </si>
  <si>
    <t xml:space="preserve">הריני להצהיר כי המידע המופיע בדוח ביצוע זה הוא מדויק.  </t>
  </si>
  <si>
    <t>אני מתחייב כי המועצה תעביר את מלוא כספי התמיכה שאושרו ע"י ועדת התמיכות של החטיבה ליישוב המופיע בדוח זה - ללא כל שיהוי. עוד אני מתחייב, כי ככל שיחול שינוי בהתחייבות זו - אדווח על כך לחטיבה ללא דיחוי.</t>
  </si>
  <si>
    <t xml:space="preserve">למילוי ע"י החטיבה להתיישבות </t>
  </si>
  <si>
    <t xml:space="preserve">שם המאשר </t>
  </si>
  <si>
    <t xml:space="preserve">תפקיד </t>
  </si>
  <si>
    <t>מנהל אזור</t>
  </si>
  <si>
    <t xml:space="preserve">יוזן ע"י המועצה </t>
  </si>
  <si>
    <t>יוזן  מתוך הפרוטוקול</t>
  </si>
  <si>
    <t>יוזן ע"י המועצה מתוך נתוני טבלת מעקב</t>
  </si>
  <si>
    <t>מחושב אוטומטי</t>
  </si>
  <si>
    <t xml:space="preserve">מס"ד אסמכתא  </t>
  </si>
  <si>
    <t>מפעיל</t>
  </si>
  <si>
    <t>הנושא</t>
  </si>
  <si>
    <t>שם העובד/ העסק</t>
  </si>
  <si>
    <t>ת.ז/ח.פ של הגורם המבצע</t>
  </si>
  <si>
    <t>תקציב מאושר ע" ו. תמיכות -פרוטוקול</t>
  </si>
  <si>
    <t>אחוז השתתפות חט"ל</t>
  </si>
  <si>
    <t xml:space="preserve">עלות המוגשת לדוח 1 </t>
  </si>
  <si>
    <t xml:space="preserve">לתשלום דוח 1 </t>
  </si>
  <si>
    <t xml:space="preserve">יתרה מדוח 1 </t>
  </si>
  <si>
    <t xml:space="preserve">עלות המוגשת לדוח 2 </t>
  </si>
  <si>
    <t xml:space="preserve">לתשלום דוח 2 </t>
  </si>
  <si>
    <t xml:space="preserve">יתרה מדוח 2 </t>
  </si>
  <si>
    <t>עלות המוגשת לדוח 3</t>
  </si>
  <si>
    <t>לתשלום דוח 3</t>
  </si>
  <si>
    <t>יתרה לאחר הגשת דוח 3</t>
  </si>
  <si>
    <t>הערה</t>
  </si>
  <si>
    <t>סה"כ לתשלום דוח 1</t>
  </si>
  <si>
    <t>סה"כ לתשלום דוח 2</t>
  </si>
  <si>
    <t>סה"כ לתשלום דוח 3</t>
  </si>
  <si>
    <t>טבלת מעקב חשבוניות ותלושים דוח ביצוע - נספח 6 א</t>
  </si>
  <si>
    <t xml:space="preserve">תרומה/הסבר </t>
  </si>
  <si>
    <t>מס"ד אסמכתא (תלוש, ריכוז או חשבונית)</t>
  </si>
  <si>
    <t>סכום (כל חשבונית בנפרד או ריכוז שכר שנתי)</t>
  </si>
  <si>
    <t>סה"כ ביצוע</t>
  </si>
  <si>
    <t>* את המספר הסידורי של האסמכתאות יש לכתוב בכתב יד גדול וברור על כל חשבונית ו/או תלוש לפי סדר</t>
  </si>
  <si>
    <t>יש לבחור מרשימה</t>
  </si>
  <si>
    <t>סך התמיכה שאושרה:</t>
  </si>
  <si>
    <t>סך ניצול מכספי התמיכה:</t>
  </si>
  <si>
    <t>שיעור הניצול</t>
  </si>
  <si>
    <t>תיאור התועלת למועצה מכספי התמיכה ביחס לתכנית השנתית שהוגשה עם בקשת התמיכה וחסמים בביצוע מטרות התמיכה, ככל שהיו כאלו:</t>
  </si>
  <si>
    <t>אני מצהיר כי הנתונים המפורטים בהצהרה זו הם נכונים ומדוייקים:</t>
  </si>
  <si>
    <t>_________________</t>
  </si>
  <si>
    <t>_____________</t>
  </si>
  <si>
    <t>________________</t>
  </si>
  <si>
    <t>______________</t>
  </si>
  <si>
    <t>שם מורשה חתימה ותפקיד</t>
  </si>
  <si>
    <t>נספח 6- טופס דיווח לתורף קבלת כספי תמיכה</t>
  </si>
  <si>
    <t>בהתאם לחובתי לפי סעיף 11ה  לקול קורא מכוחו אושרה התמיכה במועצה, להלן דיווח אודות השימוש בכספי התמיכה:</t>
  </si>
  <si>
    <r>
      <t xml:space="preserve">טופס הגשה מקצועי - </t>
    </r>
    <r>
      <rPr>
        <b/>
        <u/>
        <sz val="12"/>
        <color theme="1"/>
        <rFont val="Calibri"/>
        <family val="2"/>
      </rPr>
      <t>נספח 3</t>
    </r>
    <r>
      <rPr>
        <sz val="12"/>
        <color theme="1"/>
        <rFont val="Calibri"/>
        <family val="2"/>
      </rPr>
      <t xml:space="preserve"> (כולל תוכנית עבודה ומקורות מימון) לשנת 2025 ו 2026</t>
    </r>
  </si>
  <si>
    <r>
      <t>שם ומס' הסניף:</t>
    </r>
    <r>
      <rPr>
        <sz val="12"/>
        <color indexed="8"/>
        <rFont val="Calibri"/>
        <family val="2"/>
      </rPr>
      <t xml:space="preserve">  </t>
    </r>
  </si>
  <si>
    <r>
      <t>אישור מורשי חתימה</t>
    </r>
    <r>
      <rPr>
        <b/>
        <sz val="12"/>
        <color indexed="8"/>
        <rFont val="Calibri"/>
        <family val="2"/>
      </rPr>
      <t>:</t>
    </r>
  </si>
  <si>
    <r>
      <t>אישור הבנק</t>
    </r>
    <r>
      <rPr>
        <b/>
        <sz val="12"/>
        <color indexed="8"/>
        <rFont val="Calibri"/>
        <family val="2"/>
      </rPr>
      <t>:</t>
    </r>
  </si>
  <si>
    <t>נספח 8 - סיכום שימוש בכספי תמיכה - הפעלת תקציב החלטת ממשלה מס' 3264   
קידום מענים לישובים צמודי הגדר בגבול הלבנון והמשך הפעלת מעטפת קליטה קהילתית וצמיחה דמוגרפית לפי החלטת ממשלה 1786 תקציב לשנת 2026</t>
  </si>
  <si>
    <t xml:space="preserve">נספח 2 - טופס בקשה להעברת כספים באמצעות מס"ב לשנת 2027-2025 </t>
  </si>
  <si>
    <r>
      <rPr>
        <b/>
        <u/>
        <sz val="14"/>
        <color indexed="8"/>
        <rFont val="Calibri"/>
        <family val="2"/>
      </rPr>
      <t>התמיכה המבוקשת - כללי (סכום ושיעור התמיכה לא יעלה על השיעור המרבי כמפורט בסעיף 9 בנוהל)</t>
    </r>
    <r>
      <rPr>
        <b/>
        <sz val="14"/>
        <color indexed="8"/>
        <rFont val="Calibri"/>
        <family val="2"/>
      </rPr>
      <t>:</t>
    </r>
  </si>
  <si>
    <r>
      <t xml:space="preserve">שיעור התמיכה המבוקש (באחוזים - </t>
    </r>
    <r>
      <rPr>
        <b/>
        <sz val="12"/>
        <color rgb="FFFF0000"/>
        <rFont val="Calibri"/>
        <family val="2"/>
      </rPr>
      <t>עד 90%)</t>
    </r>
    <r>
      <rPr>
        <b/>
        <sz val="12"/>
        <color theme="1"/>
        <rFont val="Calibri"/>
        <family val="2"/>
      </rPr>
      <t>:</t>
    </r>
  </si>
  <si>
    <r>
      <rPr>
        <b/>
        <u/>
        <sz val="14"/>
        <color indexed="8"/>
        <rFont val="Calibri"/>
        <family val="2"/>
      </rPr>
      <t>מקורות המימון (₪) (שיעור התמיכה לא יעלה על השיעור המרבי כמפורט בסעיף 9 בנוהל)</t>
    </r>
    <r>
      <rPr>
        <b/>
        <sz val="14"/>
        <color indexed="8"/>
        <rFont val="Calibri"/>
        <family val="2"/>
      </rPr>
      <t>:</t>
    </r>
  </si>
  <si>
    <t>מס' יישובים במועצה בהחלטה 3264</t>
  </si>
  <si>
    <t>לתשומת ליבכם, יש למלא רקע ומידע על ישובים הנכללים בהחלטה 3264 (כולל עדכוני ההחלטה) בדגש על המצב לאחר פרוץ המלחמה והמצב הנוכחי. 
יש לכלול : 
1. דמוגרפיה- מס' תושבים ומס' בתי אב בישוב
2. סיווג הישוב- מושב/קיבוץ/יישוב קהילתי וכו' 
3. סטטוס אוכלוסיה - % תושבים ע"פ מוקדי פינוי ושכירות פרטית . בישובים שאינם מפונים - מה % אוכלוסיה שהתפנתה/נותרה בישוב.
4. תפקוד חברתי וארגוני- תפקוד מוסדות קהילה ובעלי תפקדים (ועדות, הנהלה וכו' ), פעילות חברה וקהילה ככל שיש. פערים באיוש משרות .
5. אתגרים חברתיים, קהילתיים, פיזיים, כלכליים וניהוליים כתוצאה מהמלחמה.</t>
  </si>
  <si>
    <t>השתתפות בשכר בעלי תפקידים : מלווים קהלתיים, רכזים, מתכננים קהילתיים, מנהלי קהילה או פרויקטורים בתחומים קהילתיים (סעיף 2 ו (א) לנוהל)</t>
  </si>
  <si>
    <t>כלים הנדרשים לליווי היישובים בתחום החוסן הקהילתי וקידום קליטת מתיישבים חדשים  (סעיף 2 ו (ב)(1) לנוהל )</t>
  </si>
  <si>
    <t>גיבוש תוכניות עבודה לטווחים שונים שיעודן החזרת הקהילה כולה, ביסוסה וצמיחתה העתידית, לרבות תוכניות אב לצמיחה דמוגרפית, באמצעות יועצים ופרוייקטורים (סעיף 2 ו (ב)(3) לנוהל )</t>
  </si>
  <si>
    <t>פעולות לפרסום ושיווק היישובים והאזור על ידי חשיפה ומיתוג, בין היתר באמצעות שימוש במרכזי מידע (יישוביים, אזוריים וארציים), הפקת חומרי פרסום מקצועיים, סרטי תדמית ליישוב, ניהול קמפיין ברשתות חברתיות – הכל במטרה לקליטת מתיישבים חדשים (סעיף 2 ו (ב)(4) לנוהל )</t>
  </si>
  <si>
    <t xml:space="preserve">במידה ומדובר בשכר - אחוז משרה </t>
  </si>
  <si>
    <t>נספח 1 - רשימת תיוג - לשנת 2026
 נוהל הפעלת תקציב החלטת ממשלה מס' 3264  – קידום מענים לישובים צמודי הגדר בגבול הלבנון והמשך הפעלת מעטפת קליטה קהילתית וצמיחה דמוגרפית לפי החלטת ממשלה 1786</t>
  </si>
  <si>
    <t>נספח 3 - טופס הגשה מקצועי  - לשנת 2026
 נוהל הפעלת תקציב החלטת ממשלה מס' 3264  – קידום מענים לישובים צמודי הגדר בגבול הלבנון והמשך הפעלת מעטפת קליטה קהילתית וצמיחה דמוגרפית לפי החלטת ממשלה 1786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</si>
</sst>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[$-101040D]d\ mmmm\ yyyy;@"/>
    <numFmt numFmtId="165" formatCode="_ [$₪-40D]\ * #,##0.00_ ;_ [$₪-40D]\ * \-#,##0.00_ ;_ [$₪-40D]\ * &quot;-&quot;??_ ;_ @_ "/>
    <numFmt numFmtId="166" formatCode="_ [$₪-40D]\ * #,##0_ ;_ [$₪-40D]\ * \-#,##0_ ;_ [$₪-40D]\ * &quot;-&quot;??_ ;_ @_ "/>
    <numFmt numFmtId="167" formatCode="_ &quot;₪&quot;\ * #,##0_ ;_ &quot;₪&quot;\ * \-#,##0_ ;_ &quot;₪&quot;\ * &quot;-&quot;??_ ;_ @_ "/>
    <numFmt numFmtId="168" formatCode="_ * #,##0_ ;_ * \-#,##0_ ;_ * &quot;-&quot;??_ ;_ @_ "/>
    <numFmt numFmtId="169" formatCode="&quot;₪&quot;\ #,##0"/>
    <numFmt numFmtId="170" formatCode="_ * #,##0.0_ ;_ * \-#,##0.0_ ;_ * &quot;-&quot;??_ ;_ @_ "/>
  </numFmts>
  <fonts count="5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2"/>
      <color theme="1"/>
      <name val="Calibri"/>
      <family val="2"/>
    </font>
    <font>
      <b/>
      <sz val="13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David"/>
      <family val="2"/>
    </font>
    <font>
      <i/>
      <sz val="11"/>
      <color rgb="FF002060"/>
      <name val="Calibri"/>
      <family val="2"/>
    </font>
    <font>
      <i/>
      <sz val="11"/>
      <color theme="1"/>
      <name val="Calibri"/>
      <family val="2"/>
    </font>
    <font>
      <i/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sz val="12"/>
      <color rgb="FFFF0000"/>
      <name val="Calibri"/>
      <family val="2"/>
    </font>
    <font>
      <i/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20"/>
      <color theme="1"/>
      <name val="Calibri"/>
      <family val="2"/>
    </font>
    <font>
      <b/>
      <sz val="18"/>
      <color theme="1"/>
      <name val="Calibri"/>
      <family val="2"/>
    </font>
    <font>
      <b/>
      <i/>
      <sz val="12"/>
      <color rgb="FF0070C0"/>
      <name val="Calibri"/>
      <family val="2"/>
    </font>
    <font>
      <b/>
      <u/>
      <sz val="16"/>
      <color rgb="FF0070C0"/>
      <name val="Calibri"/>
      <family val="2"/>
    </font>
    <font>
      <b/>
      <sz val="14"/>
      <color theme="1"/>
      <name val="Calibri"/>
      <family val="2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b/>
      <sz val="12"/>
      <color rgb="FFFF0000"/>
      <name val="Calibri"/>
      <family val="2"/>
    </font>
    <font>
      <i/>
      <sz val="12"/>
      <color theme="1"/>
      <name val="Calibri"/>
      <family val="2"/>
    </font>
    <font>
      <b/>
      <sz val="12"/>
      <color rgb="FFC00000"/>
      <name val="Calibri"/>
      <family val="2"/>
    </font>
    <font>
      <b/>
      <sz val="16"/>
      <color rgb="FFC00000"/>
      <name val="Calibri"/>
      <family val="2"/>
    </font>
    <font>
      <sz val="14"/>
      <color theme="1"/>
      <name val="Calibri"/>
      <family val="2"/>
    </font>
    <font>
      <b/>
      <i/>
      <u/>
      <sz val="14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2"/>
      <color theme="5" tint="-0.249977111117893"/>
      <name val="Calibri"/>
      <family val="2"/>
    </font>
    <font>
      <b/>
      <sz val="14"/>
      <color rgb="FFC00000"/>
      <name val="Calibri"/>
      <family val="2"/>
    </font>
    <font>
      <b/>
      <sz val="20"/>
      <color rgb="FFC00000"/>
      <name val="Calibri"/>
      <family val="2"/>
    </font>
    <font>
      <b/>
      <i/>
      <sz val="14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2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0">
    <xf numFmtId="0" fontId="0" fillId="0" borderId="0" xfId="0"/>
    <xf numFmtId="0" fontId="5" fillId="0" borderId="0" xfId="0" quotePrefix="1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/>
    <xf numFmtId="49" fontId="12" fillId="0" borderId="29" xfId="0" applyNumberFormat="1" applyFont="1" applyBorder="1" applyAlignment="1" applyProtection="1">
      <alignment vertical="center" readingOrder="2"/>
      <protection locked="0"/>
    </xf>
    <xf numFmtId="49" fontId="12" fillId="0" borderId="1" xfId="0" applyNumberFormat="1" applyFont="1" applyBorder="1" applyAlignment="1" applyProtection="1">
      <alignment vertical="center" readingOrder="2"/>
      <protection locked="0"/>
    </xf>
    <xf numFmtId="49" fontId="12" fillId="0" borderId="63" xfId="0" applyNumberFormat="1" applyFont="1" applyBorder="1" applyAlignment="1" applyProtection="1">
      <alignment vertical="center" readingOrder="2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8" fillId="0" borderId="0" xfId="0" applyFont="1"/>
    <xf numFmtId="0" fontId="15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5" borderId="25" xfId="0" applyFont="1" applyFill="1" applyBorder="1" applyAlignment="1" applyProtection="1">
      <alignment horizontal="center" vertical="center" wrapText="1"/>
      <protection locked="0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 applyProtection="1">
      <alignment horizontal="center" vertical="center" wrapText="1"/>
      <protection locked="0"/>
    </xf>
    <xf numFmtId="0" fontId="16" fillId="5" borderId="6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7" fillId="14" borderId="55" xfId="0" applyFont="1" applyFill="1" applyBorder="1" applyAlignment="1" applyProtection="1">
      <alignment horizontal="center" vertical="center" wrapText="1"/>
      <protection locked="0"/>
    </xf>
    <xf numFmtId="0" fontId="7" fillId="14" borderId="54" xfId="0" applyFont="1" applyFill="1" applyBorder="1" applyAlignment="1">
      <alignment horizontal="center" vertical="center" wrapText="1"/>
    </xf>
    <xf numFmtId="0" fontId="7" fillId="14" borderId="55" xfId="0" applyFont="1" applyFill="1" applyBorder="1" applyAlignment="1">
      <alignment horizontal="center" vertical="center" wrapText="1"/>
    </xf>
    <xf numFmtId="0" fontId="7" fillId="14" borderId="61" xfId="0" applyFont="1" applyFill="1" applyBorder="1" applyAlignment="1">
      <alignment horizontal="center" vertical="center" wrapText="1"/>
    </xf>
    <xf numFmtId="0" fontId="7" fillId="14" borderId="64" xfId="0" applyFont="1" applyFill="1" applyBorder="1" applyAlignment="1" applyProtection="1">
      <alignment horizontal="center" vertical="center" wrapText="1"/>
      <protection locked="0"/>
    </xf>
    <xf numFmtId="0" fontId="7" fillId="14" borderId="54" xfId="0" applyFont="1" applyFill="1" applyBorder="1" applyAlignment="1" applyProtection="1">
      <alignment horizontal="center" vertical="center" wrapText="1"/>
      <protection locked="0"/>
    </xf>
    <xf numFmtId="0" fontId="7" fillId="14" borderId="60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43" xfId="0" applyFont="1" applyFill="1" applyBorder="1" applyAlignment="1" applyProtection="1">
      <alignment horizontal="center" vertical="center" wrapText="1"/>
      <protection locked="0"/>
    </xf>
    <xf numFmtId="0" fontId="7" fillId="14" borderId="6" xfId="0" applyFont="1" applyFill="1" applyBorder="1" applyAlignment="1">
      <alignment horizontal="center" vertical="center" wrapText="1"/>
    </xf>
    <xf numFmtId="0" fontId="7" fillId="14" borderId="43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 applyProtection="1">
      <alignment horizontal="center" vertical="center" wrapText="1"/>
      <protection hidden="1"/>
    </xf>
    <xf numFmtId="0" fontId="3" fillId="3" borderId="28" xfId="0" applyFont="1" applyFill="1" applyBorder="1" applyAlignment="1" applyProtection="1">
      <alignment horizontal="right" vertical="center" wrapText="1"/>
      <protection locked="0"/>
    </xf>
    <xf numFmtId="167" fontId="3" fillId="0" borderId="29" xfId="4" applyNumberFormat="1" applyFont="1" applyBorder="1" applyAlignment="1" applyProtection="1">
      <alignment horizontal="center" vertical="center"/>
      <protection locked="0"/>
    </xf>
    <xf numFmtId="167" fontId="3" fillId="2" borderId="29" xfId="4" applyNumberFormat="1" applyFont="1" applyFill="1" applyBorder="1" applyAlignment="1" applyProtection="1">
      <alignment horizontal="center" vertical="center"/>
    </xf>
    <xf numFmtId="167" fontId="3" fillId="0" borderId="29" xfId="4" applyNumberFormat="1" applyFont="1" applyBorder="1" applyAlignment="1" applyProtection="1">
      <alignment horizontal="center" vertical="center"/>
    </xf>
    <xf numFmtId="9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7" fontId="3" fillId="0" borderId="1" xfId="4" applyNumberFormat="1" applyFont="1" applyBorder="1" applyAlignment="1" applyProtection="1">
      <alignment horizontal="center" vertical="center"/>
      <protection locked="0"/>
    </xf>
    <xf numFmtId="167" fontId="3" fillId="2" borderId="1" xfId="4" applyNumberFormat="1" applyFont="1" applyFill="1" applyBorder="1" applyAlignment="1" applyProtection="1">
      <alignment horizontal="center" vertical="center"/>
    </xf>
    <xf numFmtId="167" fontId="3" fillId="0" borderId="1" xfId="4" applyNumberFormat="1" applyFont="1" applyBorder="1" applyAlignment="1" applyProtection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16" fontId="3" fillId="3" borderId="31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31" xfId="0" applyFont="1" applyFill="1" applyBorder="1" applyAlignment="1" applyProtection="1">
      <alignment horizontal="right" vertical="center" wrapText="1"/>
      <protection locked="0"/>
    </xf>
    <xf numFmtId="0" fontId="3" fillId="3" borderId="49" xfId="0" applyFont="1" applyFill="1" applyBorder="1" applyAlignment="1" applyProtection="1">
      <alignment horizontal="right" vertical="center" wrapText="1"/>
      <protection locked="0"/>
    </xf>
    <xf numFmtId="167" fontId="3" fillId="0" borderId="24" xfId="4" applyNumberFormat="1" applyFont="1" applyBorder="1" applyAlignment="1" applyProtection="1">
      <alignment horizontal="center" vertical="center"/>
      <protection locked="0"/>
    </xf>
    <xf numFmtId="167" fontId="3" fillId="2" borderId="24" xfId="4" applyNumberFormat="1" applyFont="1" applyFill="1" applyBorder="1" applyAlignment="1" applyProtection="1">
      <alignment horizontal="center" vertical="center"/>
    </xf>
    <xf numFmtId="167" fontId="3" fillId="0" borderId="24" xfId="4" applyNumberFormat="1" applyFont="1" applyBorder="1" applyAlignment="1" applyProtection="1">
      <alignment horizontal="center" vertical="center"/>
    </xf>
    <xf numFmtId="9" fontId="3" fillId="0" borderId="24" xfId="0" applyNumberFormat="1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66" fontId="7" fillId="0" borderId="0" xfId="0" applyNumberFormat="1" applyFont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44" fontId="7" fillId="0" borderId="12" xfId="4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44" fontId="17" fillId="0" borderId="12" xfId="4" applyFont="1" applyBorder="1" applyAlignment="1" applyProtection="1">
      <alignment horizontal="center" vertical="center"/>
      <protection hidden="1"/>
    </xf>
    <xf numFmtId="44" fontId="17" fillId="0" borderId="53" xfId="4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/>
    <xf numFmtId="0" fontId="22" fillId="10" borderId="25" xfId="0" applyFont="1" applyFill="1" applyBorder="1" applyAlignment="1">
      <alignment horizontal="center" vertical="center" wrapText="1"/>
    </xf>
    <xf numFmtId="0" fontId="22" fillId="10" borderId="26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8" fontId="7" fillId="0" borderId="0" xfId="0" applyNumberFormat="1" applyFont="1" applyAlignment="1">
      <alignment horizontal="left"/>
    </xf>
    <xf numFmtId="0" fontId="0" fillId="0" borderId="0" xfId="0" applyAlignment="1">
      <alignment horizontal="right" readingOrder="2"/>
    </xf>
    <xf numFmtId="0" fontId="9" fillId="0" borderId="4" xfId="0" applyFont="1" applyBorder="1" applyProtection="1"/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/>
    <xf numFmtId="0" fontId="9" fillId="0" borderId="7" xfId="0" applyFont="1" applyBorder="1" applyProtection="1"/>
    <xf numFmtId="0" fontId="9" fillId="0" borderId="0" xfId="0" applyFont="1" applyBorder="1" applyProtection="1"/>
    <xf numFmtId="0" fontId="9" fillId="0" borderId="8" xfId="0" applyFont="1" applyBorder="1" applyProtection="1"/>
    <xf numFmtId="0" fontId="10" fillId="0" borderId="8" xfId="0" applyFont="1" applyBorder="1" applyAlignment="1" applyProtection="1">
      <alignment vertical="center" readingOrder="2"/>
    </xf>
    <xf numFmtId="0" fontId="10" fillId="0" borderId="0" xfId="0" applyFont="1" applyBorder="1" applyAlignment="1" applyProtection="1">
      <alignment vertical="center" readingOrder="2"/>
    </xf>
    <xf numFmtId="0" fontId="10" fillId="0" borderId="0" xfId="0" applyFont="1" applyBorder="1" applyAlignment="1" applyProtection="1">
      <alignment horizontal="center" vertical="center" readingOrder="2"/>
    </xf>
    <xf numFmtId="0" fontId="23" fillId="0" borderId="0" xfId="0" applyFont="1" applyBorder="1" applyAlignment="1" applyProtection="1">
      <alignment horizontal="center" vertical="center" readingOrder="2"/>
    </xf>
    <xf numFmtId="0" fontId="24" fillId="0" borderId="0" xfId="0" applyFont="1" applyBorder="1" applyAlignment="1" applyProtection="1">
      <alignment vertical="center" readingOrder="2"/>
    </xf>
    <xf numFmtId="0" fontId="9" fillId="0" borderId="0" xfId="0" applyFont="1" applyBorder="1" applyAlignment="1" applyProtection="1">
      <alignment vertical="center"/>
    </xf>
    <xf numFmtId="0" fontId="12" fillId="0" borderId="7" xfId="0" applyFont="1" applyBorder="1" applyProtection="1"/>
    <xf numFmtId="0" fontId="12" fillId="0" borderId="0" xfId="0" applyFont="1" applyProtection="1"/>
    <xf numFmtId="0" fontId="11" fillId="4" borderId="20" xfId="0" applyFont="1" applyFill="1" applyBorder="1" applyAlignment="1" applyProtection="1">
      <alignment horizontal="center" vertical="center" wrapText="1" readingOrder="2"/>
    </xf>
    <xf numFmtId="0" fontId="12" fillId="0" borderId="13" xfId="0" applyFont="1" applyBorder="1" applyAlignment="1" applyProtection="1">
      <alignment horizontal="center" vertical="center" wrapText="1" readingOrder="2"/>
      <protection locked="0"/>
    </xf>
    <xf numFmtId="0" fontId="11" fillId="4" borderId="13" xfId="0" applyFont="1" applyFill="1" applyBorder="1" applyAlignment="1" applyProtection="1">
      <alignment horizontal="center" vertical="center" wrapText="1" readingOrder="2"/>
    </xf>
    <xf numFmtId="0" fontId="12" fillId="0" borderId="13" xfId="0" applyFont="1" applyBorder="1" applyProtection="1">
      <protection locked="0"/>
    </xf>
    <xf numFmtId="0" fontId="12" fillId="0" borderId="8" xfId="0" applyFont="1" applyBorder="1" applyProtection="1"/>
    <xf numFmtId="0" fontId="12" fillId="0" borderId="0" xfId="0" applyFont="1" applyBorder="1" applyProtection="1"/>
    <xf numFmtId="0" fontId="11" fillId="0" borderId="0" xfId="0" applyFont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</xf>
    <xf numFmtId="0" fontId="9" fillId="0" borderId="7" xfId="0" applyFont="1" applyBorder="1" applyAlignment="1" applyProtection="1">
      <alignment horizontal="center" vertical="center"/>
    </xf>
    <xf numFmtId="165" fontId="9" fillId="0" borderId="13" xfId="4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9" fontId="9" fillId="0" borderId="13" xfId="2" applyFont="1" applyBorder="1" applyAlignment="1">
      <alignment horizontal="center" vertical="center"/>
    </xf>
    <xf numFmtId="0" fontId="26" fillId="0" borderId="0" xfId="0" applyFont="1" applyBorder="1" applyProtection="1"/>
    <xf numFmtId="0" fontId="9" fillId="0" borderId="0" xfId="0" applyFont="1" applyBorder="1" applyAlignment="1" applyProtection="1"/>
    <xf numFmtId="0" fontId="9" fillId="0" borderId="11" xfId="0" applyFont="1" applyBorder="1" applyProtection="1"/>
    <xf numFmtId="0" fontId="12" fillId="0" borderId="9" xfId="0" applyFont="1" applyBorder="1" applyProtection="1"/>
    <xf numFmtId="0" fontId="12" fillId="0" borderId="12" xfId="0" applyFont="1" applyBorder="1" applyProtection="1"/>
    <xf numFmtId="0" fontId="12" fillId="0" borderId="0" xfId="0" applyFont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0" xfId="0" applyFont="1" applyBorder="1"/>
    <xf numFmtId="0" fontId="12" fillId="0" borderId="8" xfId="0" applyFont="1" applyBorder="1"/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4" fontId="12" fillId="0" borderId="8" xfId="0" applyNumberFormat="1" applyFont="1" applyBorder="1" applyAlignment="1">
      <alignment vertical="center" wrapText="1" readingOrder="2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 wrapText="1" readingOrder="2"/>
    </xf>
    <xf numFmtId="0" fontId="11" fillId="0" borderId="0" xfId="0" applyFont="1" applyAlignment="1">
      <alignment vertical="center" readingOrder="2"/>
    </xf>
    <xf numFmtId="0" fontId="11" fillId="4" borderId="13" xfId="0" applyFont="1" applyFill="1" applyBorder="1" applyAlignment="1">
      <alignment horizontal="right" vertical="center" wrapText="1" readingOrder="2"/>
    </xf>
    <xf numFmtId="0" fontId="11" fillId="4" borderId="13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/>
    </xf>
    <xf numFmtId="0" fontId="11" fillId="4" borderId="13" xfId="0" applyFont="1" applyFill="1" applyBorder="1" applyAlignment="1">
      <alignment horizontal="right" vertical="center" readingOrder="2"/>
    </xf>
    <xf numFmtId="0" fontId="12" fillId="0" borderId="15" xfId="0" applyFont="1" applyBorder="1" applyAlignment="1" applyProtection="1">
      <alignment horizontal="right" vertical="center"/>
      <protection locked="0"/>
    </xf>
    <xf numFmtId="0" fontId="11" fillId="4" borderId="13" xfId="0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 readingOrder="2"/>
    </xf>
    <xf numFmtId="0" fontId="27" fillId="0" borderId="15" xfId="0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2" fillId="0" borderId="7" xfId="0" applyFont="1" applyBorder="1" applyAlignment="1">
      <alignment vertical="top"/>
    </xf>
    <xf numFmtId="0" fontId="11" fillId="0" borderId="0" xfId="0" applyFont="1" applyAlignment="1">
      <alignment vertical="top" readingOrder="2"/>
    </xf>
    <xf numFmtId="0" fontId="12" fillId="0" borderId="0" xfId="0" applyFont="1" applyAlignment="1">
      <alignment vertical="top"/>
    </xf>
    <xf numFmtId="0" fontId="12" fillId="0" borderId="8" xfId="0" applyFont="1" applyBorder="1" applyAlignment="1">
      <alignment vertical="top"/>
    </xf>
    <xf numFmtId="0" fontId="14" fillId="0" borderId="0" xfId="0" applyFont="1" applyAlignment="1">
      <alignment horizontal="right" vertical="center" readingOrder="2"/>
    </xf>
    <xf numFmtId="0" fontId="11" fillId="0" borderId="0" xfId="0" applyFont="1" applyAlignment="1" applyProtection="1">
      <alignment horizontal="center" vertical="center" readingOrder="2"/>
      <protection locked="0"/>
    </xf>
    <xf numFmtId="0" fontId="12" fillId="0" borderId="7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 readingOrder="2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readingOrder="2"/>
    </xf>
    <xf numFmtId="0" fontId="11" fillId="0" borderId="0" xfId="0" applyFont="1" applyAlignment="1">
      <alignment horizontal="center" vertical="center" readingOrder="2"/>
    </xf>
    <xf numFmtId="0" fontId="12" fillId="0" borderId="11" xfId="0" applyFont="1" applyBorder="1"/>
    <xf numFmtId="0" fontId="12" fillId="0" borderId="9" xfId="0" applyFont="1" applyBorder="1"/>
    <xf numFmtId="0" fontId="12" fillId="0" borderId="12" xfId="0" applyFont="1" applyBorder="1"/>
    <xf numFmtId="0" fontId="10" fillId="0" borderId="0" xfId="0" applyFont="1" applyBorder="1" applyAlignment="1" applyProtection="1">
      <alignment horizontal="center" vertical="center" wrapText="1" readingOrder="2"/>
    </xf>
    <xf numFmtId="0" fontId="9" fillId="0" borderId="0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right" vertical="center"/>
    </xf>
    <xf numFmtId="0" fontId="12" fillId="0" borderId="5" xfId="0" applyFont="1" applyBorder="1" applyProtection="1"/>
    <xf numFmtId="0" fontId="12" fillId="0" borderId="0" xfId="0" applyFont="1" applyAlignment="1" applyProtection="1">
      <alignment horizontal="right" vertical="center" readingOrder="2"/>
    </xf>
    <xf numFmtId="0" fontId="31" fillId="0" borderId="0" xfId="0" applyFont="1" applyProtection="1"/>
    <xf numFmtId="0" fontId="32" fillId="12" borderId="0" xfId="0" applyFont="1" applyFill="1" applyAlignment="1" applyProtection="1">
      <alignment vertical="center"/>
    </xf>
    <xf numFmtId="0" fontId="9" fillId="12" borderId="0" xfId="0" applyFont="1" applyFill="1" applyAlignment="1" applyProtection="1">
      <alignment vertical="center"/>
    </xf>
    <xf numFmtId="0" fontId="12" fillId="0" borderId="0" xfId="0" applyFont="1" applyAlignment="1" applyProtection="1">
      <alignment horizontal="center"/>
    </xf>
    <xf numFmtId="0" fontId="10" fillId="0" borderId="9" xfId="0" applyFont="1" applyBorder="1" applyAlignment="1" applyProtection="1">
      <alignment horizontal="center" vertical="center" wrapText="1" readingOrder="2"/>
    </xf>
    <xf numFmtId="0" fontId="33" fillId="0" borderId="0" xfId="0" applyFont="1" applyAlignment="1" applyProtection="1">
      <alignment horizontal="center" vertical="center"/>
    </xf>
    <xf numFmtId="0" fontId="34" fillId="0" borderId="9" xfId="0" applyFont="1" applyBorder="1" applyAlignment="1" applyProtection="1">
      <alignment horizontal="center" vertical="center" wrapText="1" readingOrder="2"/>
    </xf>
    <xf numFmtId="0" fontId="12" fillId="0" borderId="0" xfId="0" applyFont="1" applyAlignment="1" applyProtection="1">
      <alignment horizontal="center" vertical="center" readingOrder="2"/>
    </xf>
    <xf numFmtId="0" fontId="31" fillId="0" borderId="0" xfId="0" applyFont="1" applyAlignment="1" applyProtection="1">
      <alignment horizontal="center"/>
    </xf>
    <xf numFmtId="0" fontId="11" fillId="4" borderId="20" xfId="0" applyFont="1" applyFill="1" applyBorder="1" applyAlignment="1" applyProtection="1">
      <alignment horizontal="right" vertical="center" readingOrder="2"/>
    </xf>
    <xf numFmtId="0" fontId="11" fillId="0" borderId="13" xfId="0" applyFont="1" applyBorder="1" applyAlignment="1" applyProtection="1">
      <alignment horizontal="center" vertical="center" readingOrder="2"/>
      <protection locked="0"/>
    </xf>
    <xf numFmtId="0" fontId="11" fillId="0" borderId="13" xfId="0" applyFont="1" applyBorder="1" applyAlignment="1" applyProtection="1">
      <alignment horizontal="right" vertical="center" readingOrder="2"/>
      <protection locked="0"/>
    </xf>
    <xf numFmtId="0" fontId="11" fillId="0" borderId="50" xfId="0" applyFont="1" applyBorder="1" applyAlignment="1">
      <alignment horizontal="center" vertical="center" readingOrder="2"/>
    </xf>
    <xf numFmtId="0" fontId="11" fillId="4" borderId="43" xfId="0" applyFont="1" applyFill="1" applyBorder="1" applyAlignment="1" applyProtection="1">
      <alignment horizontal="center" vertical="center" wrapText="1" readingOrder="2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readingOrder="2"/>
    </xf>
    <xf numFmtId="0" fontId="12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 wrapText="1" readingOrder="2"/>
    </xf>
    <xf numFmtId="0" fontId="24" fillId="0" borderId="0" xfId="0" applyFont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readingOrder="2"/>
    </xf>
    <xf numFmtId="0" fontId="31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right" vertical="center" readingOrder="2"/>
    </xf>
    <xf numFmtId="0" fontId="9" fillId="0" borderId="0" xfId="0" applyFont="1" applyFill="1" applyBorder="1" applyProtection="1"/>
    <xf numFmtId="0" fontId="12" fillId="3" borderId="0" xfId="0" applyFont="1" applyFill="1" applyProtection="1"/>
    <xf numFmtId="0" fontId="31" fillId="3" borderId="0" xfId="0" applyFont="1" applyFill="1" applyProtection="1"/>
    <xf numFmtId="0" fontId="12" fillId="3" borderId="0" xfId="0" applyFont="1" applyFill="1" applyAlignment="1" applyProtection="1">
      <alignment horizontal="right" vertical="center" readingOrder="2"/>
    </xf>
    <xf numFmtId="0" fontId="9" fillId="3" borderId="0" xfId="0" applyFont="1" applyFill="1" applyProtection="1"/>
    <xf numFmtId="0" fontId="11" fillId="0" borderId="51" xfId="0" applyFont="1" applyBorder="1" applyAlignment="1" applyProtection="1">
      <alignment horizontal="center" wrapText="1"/>
    </xf>
    <xf numFmtId="0" fontId="12" fillId="0" borderId="21" xfId="0" applyNumberFormat="1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wrapText="1"/>
    </xf>
    <xf numFmtId="0" fontId="11" fillId="0" borderId="2" xfId="0" applyFont="1" applyBorder="1" applyAlignment="1" applyProtection="1">
      <alignment horizontal="center" wrapText="1"/>
    </xf>
    <xf numFmtId="0" fontId="3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wrapText="1"/>
    </xf>
    <xf numFmtId="0" fontId="12" fillId="0" borderId="57" xfId="0" applyFont="1" applyBorder="1" applyProtection="1"/>
    <xf numFmtId="169" fontId="26" fillId="13" borderId="56" xfId="0" applyNumberFormat="1" applyFont="1" applyFill="1" applyBorder="1" applyAlignment="1" applyProtection="1">
      <alignment horizontal="center" vertical="center"/>
      <protection locked="0"/>
    </xf>
    <xf numFmtId="0" fontId="12" fillId="0" borderId="58" xfId="0" applyFont="1" applyBorder="1" applyProtection="1"/>
    <xf numFmtId="169" fontId="26" fillId="13" borderId="47" xfId="0" applyNumberFormat="1" applyFont="1" applyFill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right" vertical="center" wrapText="1" readingOrder="2"/>
      <protection locked="0"/>
    </xf>
    <xf numFmtId="0" fontId="11" fillId="0" borderId="52" xfId="0" applyFont="1" applyBorder="1" applyAlignment="1" applyProtection="1">
      <alignment horizontal="center" wrapText="1"/>
    </xf>
    <xf numFmtId="0" fontId="3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wrapText="1"/>
    </xf>
    <xf numFmtId="0" fontId="11" fillId="4" borderId="13" xfId="0" applyFont="1" applyFill="1" applyBorder="1" applyAlignment="1" applyProtection="1">
      <alignment horizontal="right" vertical="center" wrapText="1" readingOrder="2"/>
    </xf>
    <xf numFmtId="0" fontId="36" fillId="0" borderId="4" xfId="0" applyFont="1" applyBorder="1" applyAlignment="1" applyProtection="1">
      <alignment horizontal="right" vertical="center" readingOrder="2"/>
    </xf>
    <xf numFmtId="0" fontId="12" fillId="0" borderId="5" xfId="0" applyFont="1" applyBorder="1" applyAlignment="1" applyProtection="1">
      <alignment horizontal="right" vertical="center" readingOrder="2"/>
    </xf>
    <xf numFmtId="0" fontId="12" fillId="0" borderId="5" xfId="0" applyFont="1" applyBorder="1" applyAlignment="1" applyProtection="1">
      <alignment horizontal="center" vertical="center" readingOrder="2"/>
    </xf>
    <xf numFmtId="0" fontId="12" fillId="0" borderId="6" xfId="0" applyFont="1" applyBorder="1" applyProtection="1"/>
    <xf numFmtId="0" fontId="11" fillId="0" borderId="7" xfId="0" applyFont="1" applyBorder="1" applyAlignment="1" applyProtection="1">
      <alignment horizontal="right" vertical="center" readingOrder="2"/>
    </xf>
    <xf numFmtId="0" fontId="12" fillId="0" borderId="7" xfId="0" applyFont="1" applyBorder="1" applyAlignment="1" applyProtection="1">
      <alignment horizontal="right" vertical="center" readingOrder="2"/>
    </xf>
    <xf numFmtId="0" fontId="33" fillId="0" borderId="8" xfId="0" applyFont="1" applyBorder="1" applyAlignment="1" applyProtection="1">
      <alignment horizontal="right" vertical="center" readingOrder="2"/>
    </xf>
    <xf numFmtId="0" fontId="12" fillId="0" borderId="8" xfId="0" applyFont="1" applyBorder="1" applyAlignment="1" applyProtection="1">
      <alignment horizontal="right" vertical="center" readingOrder="2"/>
    </xf>
    <xf numFmtId="0" fontId="39" fillId="0" borderId="0" xfId="0" applyFont="1" applyAlignment="1" applyProtection="1">
      <alignment horizontal="center" vertical="center" wrapText="1" readingOrder="2"/>
    </xf>
    <xf numFmtId="0" fontId="40" fillId="0" borderId="8" xfId="0" applyFont="1" applyBorder="1" applyAlignment="1" applyProtection="1">
      <alignment horizontal="center" vertical="top"/>
    </xf>
    <xf numFmtId="0" fontId="41" fillId="0" borderId="0" xfId="0" applyFont="1" applyAlignment="1" applyProtection="1">
      <alignment horizontal="center"/>
    </xf>
    <xf numFmtId="0" fontId="12" fillId="3" borderId="1" xfId="0" applyFont="1" applyFill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left" vertical="center" readingOrder="2"/>
    </xf>
    <xf numFmtId="169" fontId="11" fillId="12" borderId="0" xfId="0" applyNumberFormat="1" applyFont="1" applyFill="1" applyAlignment="1" applyProtection="1">
      <alignment horizontal="center" vertical="center" readingOrder="2"/>
    </xf>
    <xf numFmtId="0" fontId="35" fillId="0" borderId="0" xfId="0" applyFont="1" applyFill="1" applyAlignment="1" applyProtection="1">
      <alignment vertical="center" readingOrder="2"/>
    </xf>
    <xf numFmtId="0" fontId="11" fillId="0" borderId="0" xfId="0" applyFont="1" applyBorder="1" applyAlignment="1" applyProtection="1">
      <alignment horizontal="left" vertical="center" readingOrder="2"/>
    </xf>
    <xf numFmtId="0" fontId="12" fillId="0" borderId="0" xfId="0" applyFont="1" applyFill="1" applyAlignment="1" applyProtection="1">
      <alignment horizontal="center" vertical="center" readingOrder="2"/>
    </xf>
    <xf numFmtId="0" fontId="12" fillId="3" borderId="0" xfId="0" applyFont="1" applyFill="1" applyBorder="1" applyAlignment="1" applyProtection="1">
      <alignment vertical="center" wrapText="1"/>
    </xf>
    <xf numFmtId="0" fontId="36" fillId="0" borderId="7" xfId="0" applyFont="1" applyBorder="1" applyAlignment="1" applyProtection="1">
      <alignment horizontal="right" vertical="center" readingOrder="2"/>
    </xf>
    <xf numFmtId="0" fontId="11" fillId="11" borderId="29" xfId="0" applyFont="1" applyFill="1" applyBorder="1" applyAlignment="1" applyProtection="1">
      <alignment horizontal="center" vertical="center" readingOrder="2"/>
    </xf>
    <xf numFmtId="0" fontId="11" fillId="11" borderId="30" xfId="0" applyFont="1" applyFill="1" applyBorder="1" applyAlignment="1" applyProtection="1">
      <alignment horizontal="center" vertical="center" readingOrder="2"/>
    </xf>
    <xf numFmtId="9" fontId="42" fillId="12" borderId="1" xfId="0" applyNumberFormat="1" applyFont="1" applyFill="1" applyBorder="1" applyAlignment="1" applyProtection="1">
      <alignment horizontal="center" vertical="center" readingOrder="2"/>
    </xf>
    <xf numFmtId="169" fontId="42" fillId="0" borderId="32" xfId="0" applyNumberFormat="1" applyFont="1" applyBorder="1" applyAlignment="1" applyProtection="1">
      <alignment horizontal="center" vertical="center" readingOrder="1"/>
      <protection locked="0"/>
    </xf>
    <xf numFmtId="0" fontId="39" fillId="0" borderId="8" xfId="0" applyFont="1" applyBorder="1" applyAlignment="1" applyProtection="1">
      <alignment horizontal="right" vertical="center" wrapText="1" readingOrder="2"/>
    </xf>
    <xf numFmtId="0" fontId="11" fillId="5" borderId="31" xfId="0" applyFont="1" applyFill="1" applyBorder="1" applyAlignment="1" applyProtection="1">
      <alignment horizontal="right" vertical="center" wrapText="1" readingOrder="2"/>
    </xf>
    <xf numFmtId="169" fontId="42" fillId="12" borderId="32" xfId="0" applyNumberFormat="1" applyFont="1" applyFill="1" applyBorder="1" applyAlignment="1" applyProtection="1">
      <alignment horizontal="center" vertical="center" readingOrder="1"/>
    </xf>
    <xf numFmtId="0" fontId="11" fillId="0" borderId="11" xfId="0" applyFont="1" applyBorder="1" applyAlignment="1" applyProtection="1">
      <alignment horizontal="right" vertical="center" readingOrder="2"/>
    </xf>
    <xf numFmtId="9" fontId="35" fillId="12" borderId="24" xfId="0" applyNumberFormat="1" applyFont="1" applyFill="1" applyBorder="1" applyAlignment="1" applyProtection="1">
      <alignment horizontal="center" vertical="center" readingOrder="2"/>
    </xf>
    <xf numFmtId="169" fontId="35" fillId="12" borderId="33" xfId="0" applyNumberFormat="1" applyFont="1" applyFill="1" applyBorder="1" applyAlignment="1" applyProtection="1">
      <alignment horizontal="center" vertical="center" readingOrder="1"/>
    </xf>
    <xf numFmtId="0" fontId="33" fillId="0" borderId="12" xfId="0" applyFont="1" applyBorder="1" applyAlignment="1" applyProtection="1">
      <alignment horizontal="right" vertical="center" wrapText="1" readingOrder="2"/>
    </xf>
    <xf numFmtId="164" fontId="12" fillId="0" borderId="0" xfId="0" applyNumberFormat="1" applyFont="1" applyAlignment="1" applyProtection="1">
      <alignment horizontal="center" vertical="center" wrapText="1" readingOrder="2"/>
    </xf>
    <xf numFmtId="0" fontId="12" fillId="0" borderId="0" xfId="0" applyFont="1" applyAlignment="1" applyProtection="1">
      <alignment vertical="center"/>
    </xf>
    <xf numFmtId="0" fontId="41" fillId="3" borderId="0" xfId="0" applyFont="1" applyFill="1" applyAlignment="1" applyProtection="1">
      <alignment horizontal="center"/>
    </xf>
    <xf numFmtId="0" fontId="43" fillId="0" borderId="7" xfId="0" applyFont="1" applyBorder="1" applyAlignment="1" applyProtection="1">
      <alignment horizontal="right" vertical="center"/>
    </xf>
    <xf numFmtId="0" fontId="44" fillId="0" borderId="9" xfId="0" applyFont="1" applyBorder="1" applyAlignment="1" applyProtection="1">
      <alignment horizontal="right"/>
    </xf>
    <xf numFmtId="0" fontId="40" fillId="0" borderId="12" xfId="0" applyFont="1" applyBorder="1" applyAlignment="1" applyProtection="1">
      <alignment horizontal="center" vertical="top"/>
    </xf>
    <xf numFmtId="0" fontId="40" fillId="0" borderId="0" xfId="0" applyFont="1" applyAlignment="1" applyProtection="1">
      <alignment horizontal="center"/>
    </xf>
    <xf numFmtId="0" fontId="33" fillId="0" borderId="12" xfId="0" applyFont="1" applyBorder="1" applyAlignment="1" applyProtection="1">
      <alignment horizontal="center" vertical="center" wrapText="1" readingOrder="2"/>
    </xf>
    <xf numFmtId="0" fontId="45" fillId="0" borderId="0" xfId="0" applyFont="1" applyBorder="1" applyAlignment="1" applyProtection="1">
      <alignment horizontal="center" vertical="center" wrapText="1" readingOrder="2"/>
    </xf>
    <xf numFmtId="0" fontId="46" fillId="0" borderId="0" xfId="0" applyFont="1" applyAlignment="1" applyProtection="1">
      <alignment horizontal="center" vertical="center" wrapText="1"/>
    </xf>
    <xf numFmtId="0" fontId="47" fillId="0" borderId="0" xfId="0" applyFont="1" applyAlignment="1" applyProtection="1">
      <alignment horizontal="center"/>
    </xf>
    <xf numFmtId="0" fontId="12" fillId="3" borderId="1" xfId="0" applyFont="1" applyFill="1" applyBorder="1" applyAlignment="1" applyProtection="1">
      <alignment horizontal="right" vertical="center" wrapText="1" readingOrder="2"/>
    </xf>
    <xf numFmtId="0" fontId="24" fillId="0" borderId="0" xfId="0" applyFont="1" applyProtection="1"/>
    <xf numFmtId="168" fontId="48" fillId="0" borderId="13" xfId="1" applyNumberFormat="1" applyFont="1" applyFill="1" applyBorder="1" applyAlignment="1" applyProtection="1">
      <alignment horizontal="center" vertical="center" wrapText="1"/>
    </xf>
    <xf numFmtId="168" fontId="49" fillId="0" borderId="0" xfId="1" applyNumberFormat="1" applyFont="1" applyFill="1" applyAlignment="1" applyProtection="1">
      <alignment horizontal="right" vertical="top" wrapText="1"/>
    </xf>
    <xf numFmtId="0" fontId="44" fillId="0" borderId="0" xfId="0" applyFont="1" applyAlignment="1" applyProtection="1">
      <alignment horizontal="right" vertical="center" readingOrder="2"/>
    </xf>
    <xf numFmtId="0" fontId="24" fillId="9" borderId="0" xfId="0" applyFont="1" applyFill="1" applyProtection="1"/>
    <xf numFmtId="168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68" fontId="12" fillId="0" borderId="17" xfId="1" applyNumberFormat="1" applyFont="1" applyFill="1" applyBorder="1" applyAlignment="1" applyProtection="1">
      <alignment horizontal="right" vertical="center" wrapText="1"/>
      <protection locked="0"/>
    </xf>
    <xf numFmtId="168" fontId="12" fillId="0" borderId="17" xfId="1" applyNumberFormat="1" applyFont="1" applyFill="1" applyBorder="1" applyAlignment="1" applyProtection="1">
      <alignment horizontal="right" vertical="center" wrapText="1" readingOrder="2"/>
      <protection locked="0"/>
    </xf>
    <xf numFmtId="165" fontId="12" fillId="0" borderId="17" xfId="4" applyNumberFormat="1" applyFont="1" applyFill="1" applyBorder="1" applyAlignment="1" applyProtection="1">
      <alignment horizontal="center" vertical="center" wrapText="1"/>
      <protection locked="0"/>
    </xf>
    <xf numFmtId="9" fontId="42" fillId="12" borderId="35" xfId="2" applyFont="1" applyFill="1" applyBorder="1" applyAlignment="1" applyProtection="1">
      <alignment horizontal="center" vertical="center" wrapText="1"/>
    </xf>
    <xf numFmtId="0" fontId="42" fillId="12" borderId="35" xfId="2" applyNumberFormat="1" applyFont="1" applyFill="1" applyBorder="1" applyAlignment="1" applyProtection="1">
      <alignment horizontal="center" vertical="center" wrapText="1"/>
    </xf>
    <xf numFmtId="9" fontId="42" fillId="0" borderId="17" xfId="2" applyFont="1" applyFill="1" applyBorder="1" applyAlignment="1" applyProtection="1">
      <alignment horizontal="center" vertical="center" wrapText="1"/>
      <protection locked="0"/>
    </xf>
    <xf numFmtId="168" fontId="50" fillId="0" borderId="0" xfId="1" applyNumberFormat="1" applyFont="1" applyFill="1" applyAlignment="1" applyProtection="1">
      <alignment horizontal="right" vertical="top" wrapText="1"/>
    </xf>
    <xf numFmtId="0" fontId="11" fillId="0" borderId="0" xfId="0" applyFont="1" applyAlignment="1" applyProtection="1">
      <alignment horizontal="right" vertical="center" readingOrder="2"/>
    </xf>
    <xf numFmtId="0" fontId="9" fillId="9" borderId="0" xfId="0" applyFont="1" applyFill="1" applyProtection="1"/>
    <xf numFmtId="0" fontId="11" fillId="0" borderId="0" xfId="0" applyFont="1" applyAlignment="1" applyProtection="1">
      <alignment horizontal="right" vertical="center" wrapText="1" readingOrder="2"/>
    </xf>
    <xf numFmtId="0" fontId="39" fillId="3" borderId="1" xfId="0" applyFont="1" applyFill="1" applyBorder="1" applyAlignment="1" applyProtection="1"/>
    <xf numFmtId="0" fontId="9" fillId="2" borderId="0" xfId="0" applyFont="1" applyFill="1" applyProtection="1"/>
    <xf numFmtId="0" fontId="12" fillId="0" borderId="0" xfId="0" applyFont="1" applyAlignment="1" applyProtection="1">
      <alignment horizontal="right" vertical="center" wrapText="1" readingOrder="2"/>
    </xf>
    <xf numFmtId="0" fontId="9" fillId="6" borderId="0" xfId="0" applyFont="1" applyFill="1" applyProtection="1"/>
    <xf numFmtId="0" fontId="9" fillId="10" borderId="0" xfId="0" applyFont="1" applyFill="1" applyProtection="1"/>
    <xf numFmtId="0" fontId="9" fillId="7" borderId="0" xfId="0" applyFont="1" applyFill="1" applyProtection="1"/>
    <xf numFmtId="0" fontId="9" fillId="0" borderId="0" xfId="0" applyFont="1" applyAlignment="1" applyProtection="1">
      <alignment vertical="top"/>
    </xf>
    <xf numFmtId="0" fontId="12" fillId="3" borderId="1" xfId="0" applyFont="1" applyFill="1" applyBorder="1" applyProtection="1"/>
    <xf numFmtId="0" fontId="9" fillId="7" borderId="0" xfId="0" applyFont="1" applyFill="1" applyAlignment="1" applyProtection="1">
      <alignment vertical="top"/>
    </xf>
    <xf numFmtId="0" fontId="9" fillId="8" borderId="0" xfId="0" applyFont="1" applyFill="1" applyProtection="1"/>
    <xf numFmtId="170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70" fontId="12" fillId="0" borderId="19" xfId="1" applyNumberFormat="1" applyFont="1" applyFill="1" applyBorder="1" applyAlignment="1" applyProtection="1">
      <alignment horizontal="right" vertical="center" wrapText="1" readingOrder="2"/>
      <protection locked="0"/>
    </xf>
    <xf numFmtId="170" fontId="12" fillId="0" borderId="19" xfId="1" applyNumberFormat="1" applyFont="1" applyFill="1" applyBorder="1" applyAlignment="1" applyProtection="1">
      <alignment horizontal="right" vertical="center" wrapText="1"/>
      <protection locked="0"/>
    </xf>
    <xf numFmtId="168" fontId="12" fillId="4" borderId="13" xfId="0" applyNumberFormat="1" applyFont="1" applyFill="1" applyBorder="1" applyAlignment="1" applyProtection="1">
      <alignment horizontal="center" vertical="center"/>
    </xf>
    <xf numFmtId="168" fontId="11" fillId="4" borderId="13" xfId="0" applyNumberFormat="1" applyFont="1" applyFill="1" applyBorder="1" applyAlignment="1" applyProtection="1">
      <alignment horizontal="center" vertical="center"/>
    </xf>
    <xf numFmtId="169" fontId="35" fillId="12" borderId="13" xfId="0" applyNumberFormat="1" applyFont="1" applyFill="1" applyBorder="1" applyAlignment="1" applyProtection="1">
      <alignment horizontal="center" vertical="center"/>
    </xf>
    <xf numFmtId="9" fontId="35" fillId="12" borderId="13" xfId="2" applyFont="1" applyFill="1" applyBorder="1" applyAlignment="1" applyProtection="1">
      <alignment horizontal="center" vertical="center" wrapText="1"/>
    </xf>
    <xf numFmtId="0" fontId="35" fillId="12" borderId="12" xfId="2" applyNumberFormat="1" applyFont="1" applyFill="1" applyBorder="1" applyAlignment="1" applyProtection="1">
      <alignment horizontal="center" vertical="center" wrapText="1"/>
    </xf>
    <xf numFmtId="9" fontId="35" fillId="4" borderId="12" xfId="2" applyFont="1" applyFill="1" applyBorder="1" applyAlignment="1" applyProtection="1">
      <alignment horizontal="center" vertical="center" wrapText="1"/>
    </xf>
    <xf numFmtId="0" fontId="31" fillId="4" borderId="0" xfId="0" applyFont="1" applyFill="1" applyProtection="1"/>
    <xf numFmtId="168" fontId="12" fillId="4" borderId="0" xfId="0" applyNumberFormat="1" applyFont="1" applyFill="1" applyBorder="1" applyAlignment="1" applyProtection="1">
      <alignment horizontal="center" vertical="center"/>
    </xf>
    <xf numFmtId="168" fontId="11" fillId="4" borderId="0" xfId="0" applyNumberFormat="1" applyFont="1" applyFill="1" applyBorder="1" applyAlignment="1" applyProtection="1">
      <alignment horizontal="center" vertical="center"/>
    </xf>
    <xf numFmtId="169" fontId="35" fillId="4" borderId="0" xfId="0" applyNumberFormat="1" applyFont="1" applyFill="1" applyBorder="1" applyAlignment="1" applyProtection="1">
      <alignment horizontal="center" vertical="center"/>
    </xf>
    <xf numFmtId="9" fontId="35" fillId="4" borderId="0" xfId="2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center" readingOrder="2"/>
    </xf>
    <xf numFmtId="0" fontId="11" fillId="0" borderId="0" xfId="0" applyFont="1" applyAlignment="1" applyProtection="1">
      <alignment horizontal="right" readingOrder="2"/>
    </xf>
    <xf numFmtId="0" fontId="14" fillId="0" borderId="0" xfId="0" applyFont="1" applyAlignment="1" applyProtection="1">
      <alignment horizontal="right" readingOrder="2"/>
      <protection locked="0"/>
    </xf>
    <xf numFmtId="0" fontId="11" fillId="0" borderId="0" xfId="0" applyFont="1" applyAlignment="1" applyProtection="1">
      <alignment horizontal="right" readingOrder="2"/>
      <protection locked="0"/>
    </xf>
    <xf numFmtId="0" fontId="12" fillId="0" borderId="0" xfId="0" applyFont="1" applyAlignment="1" applyProtection="1">
      <alignment horizontal="right" readingOrder="2"/>
    </xf>
    <xf numFmtId="0" fontId="12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right" readingOrder="2"/>
    </xf>
    <xf numFmtId="0" fontId="12" fillId="3" borderId="0" xfId="0" applyFont="1" applyFill="1" applyAlignment="1" applyProtection="1">
      <alignment vertical="top"/>
    </xf>
    <xf numFmtId="0" fontId="12" fillId="0" borderId="0" xfId="0" applyFont="1" applyAlignment="1" applyProtection="1">
      <alignment vertical="top"/>
    </xf>
    <xf numFmtId="0" fontId="12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center" vertical="center" readingOrder="2"/>
      <protection locked="0"/>
    </xf>
    <xf numFmtId="0" fontId="11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wrapText="1" readingOrder="2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 readingOrder="2"/>
    </xf>
    <xf numFmtId="0" fontId="12" fillId="0" borderId="15" xfId="0" applyFont="1" applyBorder="1" applyAlignment="1" applyProtection="1">
      <alignment horizontal="center" vertical="center" wrapText="1" readingOrder="2"/>
      <protection locked="0"/>
    </xf>
    <xf numFmtId="0" fontId="12" fillId="0" borderId="16" xfId="0" applyFont="1" applyBorder="1" applyAlignment="1" applyProtection="1">
      <alignment horizontal="center" vertical="center" wrapText="1" readingOrder="2"/>
      <protection locked="0"/>
    </xf>
    <xf numFmtId="164" fontId="12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13" fillId="0" borderId="0" xfId="0" applyFont="1" applyAlignment="1">
      <alignment horizontal="center" vertical="center" readingOrder="2"/>
    </xf>
    <xf numFmtId="0" fontId="12" fillId="0" borderId="20" xfId="0" applyFont="1" applyBorder="1" applyAlignment="1" applyProtection="1">
      <alignment horizontal="right" vertical="center"/>
      <protection locked="0"/>
    </xf>
    <xf numFmtId="0" fontId="12" fillId="0" borderId="15" xfId="0" applyFont="1" applyBorder="1" applyAlignment="1" applyProtection="1">
      <alignment horizontal="right" vertical="center"/>
      <protection locked="0"/>
    </xf>
    <xf numFmtId="0" fontId="12" fillId="0" borderId="16" xfId="0" applyFont="1" applyBorder="1" applyAlignment="1" applyProtection="1">
      <alignment horizontal="right" vertical="center"/>
      <protection locked="0"/>
    </xf>
    <xf numFmtId="0" fontId="12" fillId="0" borderId="20" xfId="0" applyFont="1" applyBorder="1" applyAlignment="1" applyProtection="1">
      <alignment horizontal="center" vertical="center" wrapText="1" readingOrder="2"/>
      <protection locked="0"/>
    </xf>
    <xf numFmtId="0" fontId="12" fillId="0" borderId="5" xfId="0" applyFont="1" applyBorder="1" applyAlignment="1" applyProtection="1">
      <alignment horizontal="center" vertical="center" wrapText="1" readingOrder="2"/>
      <protection locked="0"/>
    </xf>
    <xf numFmtId="0" fontId="12" fillId="0" borderId="6" xfId="0" applyFont="1" applyBorder="1" applyAlignment="1" applyProtection="1">
      <alignment horizontal="center" vertical="center" wrapText="1" readingOrder="2"/>
      <protection locked="0"/>
    </xf>
    <xf numFmtId="0" fontId="35" fillId="12" borderId="42" xfId="0" applyFont="1" applyFill="1" applyBorder="1" applyAlignment="1" applyProtection="1">
      <alignment horizontal="center" vertical="center" readingOrder="2"/>
    </xf>
    <xf numFmtId="0" fontId="35" fillId="12" borderId="22" xfId="0" applyFont="1" applyFill="1" applyBorder="1" applyAlignment="1" applyProtection="1">
      <alignment horizontal="center" vertical="center" readingOrder="2"/>
    </xf>
    <xf numFmtId="0" fontId="35" fillId="12" borderId="23" xfId="0" applyFont="1" applyFill="1" applyBorder="1" applyAlignment="1" applyProtection="1">
      <alignment horizontal="center" vertical="center" readingOrder="2"/>
    </xf>
    <xf numFmtId="164" fontId="12" fillId="0" borderId="0" xfId="0" applyNumberFormat="1" applyFont="1" applyAlignment="1" applyProtection="1">
      <alignment horizontal="center" vertical="center" wrapText="1" readingOrder="2"/>
    </xf>
    <xf numFmtId="0" fontId="11" fillId="5" borderId="3" xfId="0" applyFont="1" applyFill="1" applyBorder="1" applyAlignment="1" applyProtection="1">
      <alignment horizontal="right" vertical="center" readingOrder="2"/>
    </xf>
    <xf numFmtId="0" fontId="11" fillId="5" borderId="2" xfId="0" applyFont="1" applyFill="1" applyBorder="1" applyAlignment="1" applyProtection="1">
      <alignment horizontal="right" vertical="center" readingOrder="2"/>
    </xf>
    <xf numFmtId="0" fontId="11" fillId="5" borderId="40" xfId="0" applyFont="1" applyFill="1" applyBorder="1" applyAlignment="1" applyProtection="1">
      <alignment horizontal="right" vertical="center" wrapText="1" readingOrder="2"/>
    </xf>
    <xf numFmtId="0" fontId="11" fillId="5" borderId="41" xfId="0" applyFont="1" applyFill="1" applyBorder="1" applyAlignment="1" applyProtection="1">
      <alignment horizontal="right" vertical="center" wrapText="1" readingOrder="2"/>
    </xf>
    <xf numFmtId="0" fontId="11" fillId="5" borderId="34" xfId="0" applyFont="1" applyFill="1" applyBorder="1" applyAlignment="1" applyProtection="1">
      <alignment horizontal="right" vertical="center" wrapText="1" readingOrder="2"/>
    </xf>
    <xf numFmtId="0" fontId="11" fillId="11" borderId="37" xfId="0" applyFont="1" applyFill="1" applyBorder="1" applyAlignment="1" applyProtection="1">
      <alignment horizontal="center" vertical="center" readingOrder="2"/>
    </xf>
    <xf numFmtId="0" fontId="11" fillId="11" borderId="38" xfId="0" applyFont="1" applyFill="1" applyBorder="1" applyAlignment="1" applyProtection="1">
      <alignment horizontal="center" vertical="center" readingOrder="2"/>
    </xf>
    <xf numFmtId="0" fontId="11" fillId="11" borderId="39" xfId="0" applyFont="1" applyFill="1" applyBorder="1" applyAlignment="1" applyProtection="1">
      <alignment horizontal="center" vertical="center" readingOrder="2"/>
    </xf>
    <xf numFmtId="0" fontId="11" fillId="5" borderId="10" xfId="0" applyFont="1" applyFill="1" applyBorder="1" applyAlignment="1" applyProtection="1">
      <alignment horizontal="right" vertical="center" readingOrder="2"/>
    </xf>
    <xf numFmtId="169" fontId="35" fillId="12" borderId="3" xfId="0" applyNumberFormat="1" applyFont="1" applyFill="1" applyBorder="1" applyAlignment="1" applyProtection="1">
      <alignment horizontal="center" vertical="center"/>
    </xf>
    <xf numFmtId="169" fontId="35" fillId="12" borderId="2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 readingOrder="2"/>
    </xf>
    <xf numFmtId="0" fontId="11" fillId="0" borderId="10" xfId="0" applyFont="1" applyBorder="1" applyAlignment="1" applyProtection="1">
      <alignment horizontal="right" vertical="center" readingOrder="2"/>
    </xf>
    <xf numFmtId="0" fontId="11" fillId="0" borderId="2" xfId="0" applyFont="1" applyBorder="1" applyAlignment="1" applyProtection="1">
      <alignment horizontal="right" vertical="center" readingOrder="2"/>
    </xf>
    <xf numFmtId="9" fontId="35" fillId="12" borderId="3" xfId="2" applyFont="1" applyFill="1" applyBorder="1" applyAlignment="1" applyProtection="1">
      <alignment horizontal="center" vertical="center" readingOrder="2"/>
    </xf>
    <xf numFmtId="9" fontId="35" fillId="12" borderId="2" xfId="2" applyFont="1" applyFill="1" applyBorder="1" applyAlignment="1" applyProtection="1">
      <alignment horizontal="center" vertical="center" readingOrder="2"/>
    </xf>
    <xf numFmtId="0" fontId="31" fillId="0" borderId="3" xfId="0" applyFont="1" applyBorder="1" applyAlignment="1" applyProtection="1">
      <alignment horizontal="right" vertical="center" wrapText="1"/>
      <protection locked="0"/>
    </xf>
    <xf numFmtId="0" fontId="31" fillId="0" borderId="47" xfId="0" applyFont="1" applyBorder="1" applyAlignment="1" applyProtection="1">
      <alignment horizontal="right" vertical="center" wrapText="1"/>
      <protection locked="0"/>
    </xf>
    <xf numFmtId="0" fontId="31" fillId="0" borderId="45" xfId="0" applyFont="1" applyBorder="1" applyAlignment="1" applyProtection="1">
      <alignment horizontal="right" vertical="center" wrapText="1"/>
      <protection locked="0"/>
    </xf>
    <xf numFmtId="0" fontId="31" fillId="0" borderId="48" xfId="0" applyFont="1" applyBorder="1" applyAlignment="1" applyProtection="1">
      <alignment horizontal="right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1" fillId="11" borderId="3" xfId="0" applyFont="1" applyFill="1" applyBorder="1" applyAlignment="1" applyProtection="1">
      <alignment horizontal="center" vertical="center" readingOrder="2"/>
    </xf>
    <xf numFmtId="0" fontId="11" fillId="11" borderId="10" xfId="0" applyFont="1" applyFill="1" applyBorder="1" applyAlignment="1" applyProtection="1">
      <alignment horizontal="center" vertical="center" readingOrder="2"/>
    </xf>
    <xf numFmtId="0" fontId="11" fillId="11" borderId="2" xfId="0" applyFont="1" applyFill="1" applyBorder="1" applyAlignment="1" applyProtection="1">
      <alignment horizontal="center" vertical="center" readingOrder="2"/>
    </xf>
    <xf numFmtId="0" fontId="35" fillId="0" borderId="55" xfId="0" applyFont="1" applyBorder="1" applyAlignment="1" applyProtection="1">
      <alignment horizontal="center" vertical="center"/>
      <protection locked="0"/>
    </xf>
    <xf numFmtId="0" fontId="35" fillId="0" borderId="27" xfId="0" applyFont="1" applyBorder="1" applyAlignment="1" applyProtection="1">
      <alignment horizontal="center" vertical="center"/>
      <protection locked="0"/>
    </xf>
    <xf numFmtId="0" fontId="51" fillId="0" borderId="9" xfId="0" applyFont="1" applyBorder="1" applyAlignment="1" applyProtection="1">
      <alignment horizontal="center" vertical="center" wrapText="1" readingOrder="2"/>
    </xf>
    <xf numFmtId="0" fontId="12" fillId="0" borderId="20" xfId="0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horizontal="right" vertical="center" wrapText="1"/>
      <protection locked="0"/>
    </xf>
    <xf numFmtId="0" fontId="12" fillId="0" borderId="16" xfId="0" applyFont="1" applyBorder="1" applyAlignment="1" applyProtection="1">
      <alignment horizontal="right" vertical="center" wrapText="1"/>
      <protection locked="0"/>
    </xf>
    <xf numFmtId="0" fontId="11" fillId="3" borderId="20" xfId="0" applyFont="1" applyFill="1" applyBorder="1" applyAlignment="1" applyProtection="1">
      <alignment horizontal="right" vertical="center" wrapText="1" readingOrder="2"/>
    </xf>
    <xf numFmtId="0" fontId="11" fillId="3" borderId="15" xfId="0" applyFont="1" applyFill="1" applyBorder="1" applyAlignment="1" applyProtection="1">
      <alignment horizontal="right" vertical="center" readingOrder="2"/>
    </xf>
    <xf numFmtId="0" fontId="11" fillId="3" borderId="16" xfId="0" applyFont="1" applyFill="1" applyBorder="1" applyAlignment="1" applyProtection="1">
      <alignment horizontal="right" vertical="center" readingOrder="2"/>
    </xf>
    <xf numFmtId="0" fontId="11" fillId="4" borderId="43" xfId="0" applyFont="1" applyFill="1" applyBorder="1" applyAlignment="1" applyProtection="1">
      <alignment horizontal="center" vertical="center" readingOrder="2"/>
    </xf>
    <xf numFmtId="0" fontId="11" fillId="4" borderId="18" xfId="0" applyFont="1" applyFill="1" applyBorder="1" applyAlignment="1" applyProtection="1">
      <alignment horizontal="center" vertical="center" readingOrder="2"/>
    </xf>
    <xf numFmtId="0" fontId="11" fillId="4" borderId="53" xfId="0" applyFont="1" applyFill="1" applyBorder="1" applyAlignment="1" applyProtection="1">
      <alignment horizontal="center" vertical="center" readingOrder="2"/>
    </xf>
    <xf numFmtId="0" fontId="31" fillId="0" borderId="46" xfId="0" applyFont="1" applyBorder="1" applyAlignment="1" applyProtection="1">
      <alignment horizontal="right" vertical="center" wrapText="1"/>
      <protection locked="0"/>
    </xf>
    <xf numFmtId="0" fontId="31" fillId="0" borderId="14" xfId="0" applyFont="1" applyBorder="1" applyAlignment="1" applyProtection="1">
      <alignment horizontal="right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center" vertical="center" wrapText="1" readingOrder="2"/>
    </xf>
    <xf numFmtId="0" fontId="10" fillId="0" borderId="0" xfId="0" applyFont="1" applyBorder="1" applyAlignment="1" applyProtection="1">
      <alignment horizontal="center" vertical="center" readingOrder="2"/>
    </xf>
    <xf numFmtId="0" fontId="11" fillId="0" borderId="0" xfId="0" applyFont="1" applyBorder="1" applyAlignment="1" applyProtection="1">
      <alignment horizontal="center" vertical="top" wrapText="1"/>
    </xf>
    <xf numFmtId="0" fontId="9" fillId="0" borderId="20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9" fillId="0" borderId="6" xfId="0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right" vertical="center"/>
    </xf>
    <xf numFmtId="0" fontId="9" fillId="0" borderId="11" xfId="0" applyFont="1" applyBorder="1" applyAlignment="1" applyProtection="1">
      <alignment horizontal="right" vertical="center"/>
    </xf>
    <xf numFmtId="0" fontId="9" fillId="0" borderId="9" xfId="0" applyFont="1" applyBorder="1" applyAlignment="1" applyProtection="1">
      <alignment horizontal="right" vertical="center"/>
    </xf>
    <xf numFmtId="0" fontId="9" fillId="0" borderId="1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center" vertical="center" wrapText="1" readingOrder="2"/>
    </xf>
    <xf numFmtId="0" fontId="10" fillId="0" borderId="8" xfId="0" applyFont="1" applyBorder="1" applyAlignment="1" applyProtection="1">
      <alignment horizontal="center" vertical="center" wrapText="1" readingOrder="2"/>
    </xf>
    <xf numFmtId="0" fontId="10" fillId="0" borderId="7" xfId="0" applyFont="1" applyBorder="1" applyAlignment="1" applyProtection="1">
      <alignment horizontal="center" vertical="center" wrapText="1" readingOrder="2"/>
    </xf>
    <xf numFmtId="0" fontId="10" fillId="0" borderId="8" xfId="0" applyFont="1" applyBorder="1" applyAlignment="1" applyProtection="1">
      <alignment horizontal="center" vertical="center" wrapText="1" readingOrder="2"/>
    </xf>
    <xf numFmtId="0" fontId="11" fillId="0" borderId="0" xfId="0" applyFont="1" applyBorder="1" applyAlignment="1" applyProtection="1">
      <alignment horizontal="left" vertical="center"/>
    </xf>
    <xf numFmtId="164" fontId="12" fillId="0" borderId="12" xfId="0" applyNumberFormat="1" applyFont="1" applyBorder="1" applyAlignment="1" applyProtection="1">
      <alignment horizontal="center" vertical="center" wrapText="1" readingOrder="2"/>
    </xf>
    <xf numFmtId="0" fontId="13" fillId="0" borderId="7" xfId="0" applyFont="1" applyBorder="1" applyAlignment="1" applyProtection="1">
      <alignment vertical="center" readingOrder="2"/>
    </xf>
    <xf numFmtId="0" fontId="11" fillId="0" borderId="7" xfId="0" applyFont="1" applyBorder="1" applyAlignment="1" applyProtection="1">
      <alignment vertical="center" readingOrder="2"/>
    </xf>
    <xf numFmtId="49" fontId="12" fillId="0" borderId="0" xfId="0" applyNumberFormat="1" applyFont="1" applyBorder="1" applyAlignment="1" applyProtection="1">
      <alignment vertical="center" readingOrder="2"/>
    </xf>
    <xf numFmtId="0" fontId="12" fillId="0" borderId="0" xfId="0" applyFont="1" applyBorder="1" applyAlignment="1" applyProtection="1">
      <alignment vertical="center" readingOrder="2"/>
    </xf>
    <xf numFmtId="0" fontId="11" fillId="0" borderId="25" xfId="0" applyFont="1" applyBorder="1" applyAlignment="1" applyProtection="1">
      <alignment horizontal="right" vertical="center" readingOrder="2"/>
    </xf>
    <xf numFmtId="0" fontId="11" fillId="0" borderId="26" xfId="0" applyFont="1" applyBorder="1" applyAlignment="1" applyProtection="1">
      <alignment horizontal="right" vertical="center" readingOrder="2"/>
    </xf>
    <xf numFmtId="0" fontId="11" fillId="0" borderId="27" xfId="0" applyFont="1" applyBorder="1" applyAlignment="1" applyProtection="1">
      <alignment horizontal="right" vertical="center" readingOrder="2"/>
    </xf>
    <xf numFmtId="49" fontId="11" fillId="0" borderId="28" xfId="0" applyNumberFormat="1" applyFont="1" applyBorder="1" applyAlignment="1" applyProtection="1">
      <alignment horizontal="center" vertical="top" readingOrder="2"/>
    </xf>
    <xf numFmtId="0" fontId="12" fillId="0" borderId="29" xfId="0" applyFont="1" applyBorder="1" applyAlignment="1" applyProtection="1">
      <alignment horizontal="right" vertical="center" wrapText="1" readingOrder="2"/>
    </xf>
    <xf numFmtId="0" fontId="12" fillId="0" borderId="30" xfId="0" applyFont="1" applyBorder="1" applyAlignment="1" applyProtection="1">
      <alignment horizontal="right" vertical="center" wrapText="1" readingOrder="2"/>
    </xf>
    <xf numFmtId="49" fontId="11" fillId="0" borderId="31" xfId="0" applyNumberFormat="1" applyFont="1" applyBorder="1" applyAlignment="1" applyProtection="1">
      <alignment horizontal="center" vertical="top" readingOrder="2"/>
    </xf>
    <xf numFmtId="0" fontId="12" fillId="0" borderId="1" xfId="0" applyFont="1" applyBorder="1" applyAlignment="1" applyProtection="1">
      <alignment horizontal="right" vertical="center" wrapText="1" readingOrder="2"/>
    </xf>
    <xf numFmtId="0" fontId="12" fillId="0" borderId="32" xfId="0" applyFont="1" applyBorder="1" applyAlignment="1" applyProtection="1">
      <alignment horizontal="right" vertical="center" wrapText="1" readingOrder="2"/>
    </xf>
    <xf numFmtId="0" fontId="10" fillId="0" borderId="0" xfId="0" applyFont="1" applyProtection="1"/>
    <xf numFmtId="49" fontId="11" fillId="0" borderId="36" xfId="0" applyNumberFormat="1" applyFont="1" applyBorder="1" applyAlignment="1" applyProtection="1">
      <alignment horizontal="center" vertical="top" readingOrder="2"/>
    </xf>
    <xf numFmtId="0" fontId="12" fillId="0" borderId="24" xfId="0" applyFont="1" applyBorder="1" applyAlignment="1" applyProtection="1">
      <alignment horizontal="right" vertical="center" wrapText="1" readingOrder="2"/>
    </xf>
    <xf numFmtId="0" fontId="12" fillId="0" borderId="33" xfId="0" applyFont="1" applyBorder="1" applyAlignment="1" applyProtection="1">
      <alignment horizontal="right" vertical="center" wrapText="1" readingOrder="2"/>
    </xf>
    <xf numFmtId="49" fontId="3" fillId="3" borderId="29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29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29" xfId="2" applyFont="1" applyFill="1" applyBorder="1" applyAlignment="1" applyProtection="1">
      <alignment horizontal="center" vertical="center"/>
      <protection locked="0"/>
    </xf>
    <xf numFmtId="49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3" fillId="3" borderId="24" xfId="1" applyNumberFormat="1" applyFont="1" applyFill="1" applyBorder="1" applyAlignment="1" applyProtection="1">
      <alignment horizontal="center" vertical="center" wrapText="1"/>
      <protection locked="0"/>
    </xf>
    <xf numFmtId="166" fontId="3" fillId="3" borderId="24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24" xfId="1" applyNumberFormat="1" applyFont="1" applyFill="1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0" fontId="0" fillId="0" borderId="29" xfId="0" applyBorder="1" applyAlignment="1" applyProtection="1">
      <alignment wrapText="1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168" fontId="0" fillId="0" borderId="29" xfId="1" applyNumberFormat="1" applyFont="1" applyBorder="1" applyProtection="1">
      <protection locked="0"/>
    </xf>
    <xf numFmtId="168" fontId="0" fillId="0" borderId="30" xfId="1" applyNumberFormat="1" applyFont="1" applyBorder="1" applyProtection="1">
      <protection locked="0"/>
    </xf>
    <xf numFmtId="0" fontId="0" fillId="0" borderId="3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68" fontId="0" fillId="0" borderId="1" xfId="1" applyNumberFormat="1" applyFont="1" applyBorder="1" applyProtection="1">
      <protection locked="0"/>
    </xf>
    <xf numFmtId="168" fontId="0" fillId="0" borderId="32" xfId="1" applyNumberFormat="1" applyFont="1" applyBorder="1" applyProtection="1">
      <protection locked="0"/>
    </xf>
    <xf numFmtId="168" fontId="0" fillId="0" borderId="1" xfId="1" applyNumberFormat="1" applyFont="1" applyBorder="1" applyAlignment="1" applyProtection="1">
      <alignment horizontal="left" wrapText="1"/>
      <protection locked="0"/>
    </xf>
    <xf numFmtId="0" fontId="0" fillId="0" borderId="40" xfId="0" applyBorder="1" applyProtection="1">
      <protection locked="0"/>
    </xf>
    <xf numFmtId="168" fontId="0" fillId="0" borderId="66" xfId="1" applyNumberFormat="1" applyFont="1" applyBorder="1" applyProtection="1">
      <protection locked="0"/>
    </xf>
    <xf numFmtId="0" fontId="0" fillId="0" borderId="40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49" fontId="0" fillId="0" borderId="44" xfId="0" applyNumberFormat="1" applyBorder="1" applyAlignment="1" applyProtection="1">
      <alignment horizontal="center" vertical="center"/>
      <protection locked="0"/>
    </xf>
    <xf numFmtId="168" fontId="0" fillId="0" borderId="45" xfId="1" applyNumberFormat="1" applyFont="1" applyBorder="1" applyProtection="1">
      <protection locked="0"/>
    </xf>
    <xf numFmtId="168" fontId="0" fillId="0" borderId="66" xfId="1" applyNumberFormat="1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168" fontId="0" fillId="0" borderId="24" xfId="1" applyNumberFormat="1" applyFont="1" applyBorder="1" applyProtection="1">
      <protection locked="0"/>
    </xf>
    <xf numFmtId="168" fontId="0" fillId="0" borderId="33" xfId="1" applyNumberFormat="1" applyFont="1" applyBorder="1" applyAlignment="1" applyProtection="1">
      <alignment horizontal="center"/>
      <protection locked="0"/>
    </xf>
  </cellXfs>
  <cellStyles count="5">
    <cellStyle name="Comma" xfId="1" builtinId="3"/>
    <cellStyle name="Comma 3" xfId="3" xr:uid="{00000000-0005-0000-0000-000001000000}"/>
    <cellStyle name="Currency" xfId="4" builtinId="4"/>
    <cellStyle name="Normal" xfId="0" builtinId="0"/>
    <cellStyle name="Percent" xfId="2" builtinId="5"/>
  </cellStyles>
  <dxfs count="5">
    <dxf>
      <fill>
        <patternFill>
          <bgColor theme="5" tint="0.39994506668294322"/>
        </patternFill>
      </fill>
    </dxf>
    <dxf>
      <font>
        <strike val="0"/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16</xdr:row>
          <xdr:rowOff>171450</xdr:rowOff>
        </xdr:from>
        <xdr:to>
          <xdr:col>2</xdr:col>
          <xdr:colOff>285750</xdr:colOff>
          <xdr:row>17</xdr:row>
          <xdr:rowOff>200025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18</xdr:row>
          <xdr:rowOff>19050</xdr:rowOff>
        </xdr:from>
        <xdr:to>
          <xdr:col>2</xdr:col>
          <xdr:colOff>285750</xdr:colOff>
          <xdr:row>18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19</xdr:row>
          <xdr:rowOff>66675</xdr:rowOff>
        </xdr:from>
        <xdr:to>
          <xdr:col>2</xdr:col>
          <xdr:colOff>285750</xdr:colOff>
          <xdr:row>19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57150</xdr:rowOff>
        </xdr:from>
        <xdr:to>
          <xdr:col>2</xdr:col>
          <xdr:colOff>295275</xdr:colOff>
          <xdr:row>21</xdr:row>
          <xdr:rowOff>295275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22</xdr:row>
          <xdr:rowOff>66675</xdr:rowOff>
        </xdr:from>
        <xdr:to>
          <xdr:col>2</xdr:col>
          <xdr:colOff>285750</xdr:colOff>
          <xdr:row>22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66675</xdr:rowOff>
        </xdr:from>
        <xdr:to>
          <xdr:col>2</xdr:col>
          <xdr:colOff>295275</xdr:colOff>
          <xdr:row>23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24</xdr:row>
          <xdr:rowOff>66675</xdr:rowOff>
        </xdr:from>
        <xdr:to>
          <xdr:col>2</xdr:col>
          <xdr:colOff>285750</xdr:colOff>
          <xdr:row>24</xdr:row>
          <xdr:rowOff>304800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66675</xdr:rowOff>
        </xdr:from>
        <xdr:to>
          <xdr:col>2</xdr:col>
          <xdr:colOff>295275</xdr:colOff>
          <xdr:row>20</xdr:row>
          <xdr:rowOff>304800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52917</xdr:colOff>
      <xdr:row>1</xdr:row>
      <xdr:rowOff>52916</xdr:rowOff>
    </xdr:from>
    <xdr:to>
      <xdr:col>9</xdr:col>
      <xdr:colOff>2444751</xdr:colOff>
      <xdr:row>9</xdr:row>
      <xdr:rowOff>158749</xdr:rowOff>
    </xdr:to>
    <xdr:pic>
      <xdr:nvPicPr>
        <xdr:cNvPr id="11" name="תמונה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4021583" y="253999"/>
          <a:ext cx="8667750" cy="162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9</xdr:col>
      <xdr:colOff>638175</xdr:colOff>
      <xdr:row>9</xdr:row>
      <xdr:rowOff>86783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336825" y="228600"/>
          <a:ext cx="7839075" cy="1658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242</xdr:col>
      <xdr:colOff>133127</xdr:colOff>
      <xdr:row>0</xdr:row>
      <xdr:rowOff>95250</xdr:rowOff>
    </xdr:from>
    <xdr:to>
      <xdr:col>263</xdr:col>
      <xdr:colOff>676958</xdr:colOff>
      <xdr:row>4</xdr:row>
      <xdr:rowOff>128928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837892" y="95250"/>
          <a:ext cx="14951074" cy="1437482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xdr:twoCellAnchor editAs="oneCell">
    <xdr:from>
      <xdr:col>0</xdr:col>
      <xdr:colOff>312963</xdr:colOff>
      <xdr:row>0</xdr:row>
      <xdr:rowOff>68035</xdr:rowOff>
    </xdr:from>
    <xdr:to>
      <xdr:col>7</xdr:col>
      <xdr:colOff>2898322</xdr:colOff>
      <xdr:row>6</xdr:row>
      <xdr:rowOff>272144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0548857" y="68035"/>
          <a:ext cx="18315216" cy="2381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5</xdr:row>
          <xdr:rowOff>28575</xdr:rowOff>
        </xdr:from>
        <xdr:to>
          <xdr:col>1</xdr:col>
          <xdr:colOff>571500</xdr:colOff>
          <xdr:row>6</xdr:row>
          <xdr:rowOff>28575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895350</xdr:colOff>
          <xdr:row>6</xdr:row>
          <xdr:rowOff>28575</xdr:rowOff>
        </xdr:from>
        <xdr:to>
          <xdr:col>1</xdr:col>
          <xdr:colOff>571500</xdr:colOff>
          <xdr:row>7</xdr:row>
          <xdr:rowOff>19050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0</xdr:rowOff>
    </xdr:from>
    <xdr:to>
      <xdr:col>10</xdr:col>
      <xdr:colOff>342901</xdr:colOff>
      <xdr:row>1</xdr:row>
      <xdr:rowOff>866775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651024" y="0"/>
          <a:ext cx="9305925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m\AppData\Local\Microsoft\Windows\INetCache\Content.Outlook\8T344WA3\&#1496;&#1497;&#1493;&#1496;&#1514;%20&#1504;&#1505;&#1508;&#1495;&#1497;&#1501;%20&#1500;&#1492;&#1495;&#1500;&#1496;&#1514;%20&#1502;&#1502;&#1513;&#1500;&#1492;%20&#1510;&#1508;&#1493;&#15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annam/Desktop/&#1511;&#1493;&#1500;&#1493;&#1514;%20&#1511;&#1493;&#1512;&#1488;&#1497;&#1501;%202020/&#1495;&#1489;&#1512;&#1492;%20&#1511;&#1500;&#1497;&#1496;&#1492;/&#1504;&#1505;&#1508;&#1495;%206%20&#1489;&#1506;&#1500;&#1497;%20&#1514;&#1508;&#1511;&#1491;&#1497;&#150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06;&#1493;&#1514;&#1511;%20&#1513;&#1500;%20&#1495;&#1500;&#1493;&#1508;&#1492;%20&#1500;&#1514;&#1493;&#1499;&#1504;&#1497;&#1514;%20&#1506;&#1489;&#1493;&#1491;&#1492;%20&#1504;&#1505;&#1508;&#1495;%205%20-%202.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סד נתונים"/>
      <sheetName val="נספח 1 - רשימת תיוג"/>
      <sheetName val="נספח 2 - טופס העברת כספים"/>
      <sheetName val="נספח 3 - טופס הגשה מקצועי"/>
      <sheetName val="נספח 6 - דיווח לקבלת כספי תמיכה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שימת בעלי תפקיד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נית עבודה"/>
      <sheetName val="נספח 3"/>
    </sheetNames>
    <sheetDataSet>
      <sheetData sheetId="0" refreshError="1">
        <row r="45">
          <cell r="T45" t="str">
            <v>מועצה</v>
          </cell>
        </row>
        <row r="46">
          <cell r="T46" t="str">
            <v>חברה לפיתוח</v>
          </cell>
        </row>
        <row r="47">
          <cell r="T47" t="str">
            <v>מתנס</v>
          </cell>
        </row>
        <row r="48">
          <cell r="T48" t="str">
            <v>ישוב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24"/>
  <sheetViews>
    <sheetView rightToLeft="1" topLeftCell="A25" workbookViewId="0">
      <selection activeCell="B18" sqref="B18"/>
    </sheetView>
  </sheetViews>
  <sheetFormatPr defaultRowHeight="14.25" x14ac:dyDescent="0.2"/>
  <cols>
    <col min="2" max="2" width="14.375" customWidth="1"/>
  </cols>
  <sheetData>
    <row r="3" spans="2:2" x14ac:dyDescent="0.2">
      <c r="B3" s="3" t="s">
        <v>98</v>
      </c>
    </row>
    <row r="4" spans="2:2" x14ac:dyDescent="0.2">
      <c r="B4" s="2" t="s">
        <v>82</v>
      </c>
    </row>
    <row r="5" spans="2:2" x14ac:dyDescent="0.2">
      <c r="B5" s="2" t="s">
        <v>83</v>
      </c>
    </row>
    <row r="6" spans="2:2" x14ac:dyDescent="0.2">
      <c r="B6" s="1" t="s">
        <v>84</v>
      </c>
    </row>
    <row r="7" spans="2:2" x14ac:dyDescent="0.2">
      <c r="B7" s="4" t="s">
        <v>85</v>
      </c>
    </row>
    <row r="8" spans="2:2" x14ac:dyDescent="0.2">
      <c r="B8" s="4" t="s">
        <v>86</v>
      </c>
    </row>
    <row r="9" spans="2:2" x14ac:dyDescent="0.2">
      <c r="B9" s="4" t="s">
        <v>87</v>
      </c>
    </row>
    <row r="10" spans="2:2" x14ac:dyDescent="0.2">
      <c r="B10" s="4" t="s">
        <v>88</v>
      </c>
    </row>
    <row r="11" spans="2:2" x14ac:dyDescent="0.2">
      <c r="B11" s="4" t="s">
        <v>89</v>
      </c>
    </row>
    <row r="12" spans="2:2" x14ac:dyDescent="0.2">
      <c r="B12" s="4" t="s">
        <v>90</v>
      </c>
    </row>
    <row r="13" spans="2:2" x14ac:dyDescent="0.2">
      <c r="B13" s="4" t="s">
        <v>91</v>
      </c>
    </row>
    <row r="14" spans="2:2" x14ac:dyDescent="0.2">
      <c r="B14" s="4" t="s">
        <v>92</v>
      </c>
    </row>
    <row r="15" spans="2:2" x14ac:dyDescent="0.2">
      <c r="B15" s="4" t="s">
        <v>93</v>
      </c>
    </row>
    <row r="16" spans="2:2" x14ac:dyDescent="0.2">
      <c r="B16" s="4" t="s">
        <v>94</v>
      </c>
    </row>
    <row r="17" spans="2:2" x14ac:dyDescent="0.2">
      <c r="B17" s="4" t="s">
        <v>95</v>
      </c>
    </row>
    <row r="18" spans="2:2" x14ac:dyDescent="0.2">
      <c r="B18" s="4" t="s">
        <v>97</v>
      </c>
    </row>
    <row r="19" spans="2:2" x14ac:dyDescent="0.2">
      <c r="B19" s="4" t="s">
        <v>96</v>
      </c>
    </row>
    <row r="20" spans="2:2" x14ac:dyDescent="0.2">
      <c r="B20" s="4"/>
    </row>
    <row r="21" spans="2:2" x14ac:dyDescent="0.2">
      <c r="B21" s="4"/>
    </row>
    <row r="22" spans="2:2" x14ac:dyDescent="0.2">
      <c r="B22" s="4"/>
    </row>
    <row r="23" spans="2:2" x14ac:dyDescent="0.2">
      <c r="B23" s="4"/>
    </row>
    <row r="24" spans="2:2" x14ac:dyDescent="0.2">
      <c r="B2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1:M25"/>
  <sheetViews>
    <sheetView rightToLeft="1" zoomScale="90" zoomScaleNormal="90" workbookViewId="0">
      <selection activeCell="C18" sqref="C18"/>
    </sheetView>
  </sheetViews>
  <sheetFormatPr defaultRowHeight="15" x14ac:dyDescent="0.25"/>
  <cols>
    <col min="1" max="1" width="9" style="92"/>
    <col min="2" max="2" width="10" style="92" customWidth="1"/>
    <col min="3" max="3" width="7.125" style="92" customWidth="1"/>
    <col min="4" max="4" width="10" style="92" customWidth="1"/>
    <col min="5" max="6" width="10.875" style="92" customWidth="1"/>
    <col min="7" max="7" width="11.25" style="92" customWidth="1"/>
    <col min="8" max="8" width="11.625" style="92" customWidth="1"/>
    <col min="9" max="9" width="10.625" style="92" customWidth="1"/>
    <col min="10" max="10" width="33" style="92" customWidth="1"/>
    <col min="11" max="16384" width="9" style="92"/>
  </cols>
  <sheetData>
    <row r="1" spans="2:10" ht="15.75" thickBot="1" x14ac:dyDescent="0.3"/>
    <row r="2" spans="2:10" x14ac:dyDescent="0.25">
      <c r="B2" s="89"/>
      <c r="C2" s="90"/>
      <c r="D2" s="90"/>
      <c r="E2" s="90"/>
      <c r="F2" s="90"/>
      <c r="G2" s="90"/>
      <c r="H2" s="90"/>
      <c r="I2" s="90"/>
      <c r="J2" s="91"/>
    </row>
    <row r="3" spans="2:10" x14ac:dyDescent="0.25">
      <c r="B3" s="93"/>
      <c r="C3" s="94"/>
      <c r="D3" s="94"/>
      <c r="E3" s="94"/>
      <c r="F3" s="94"/>
      <c r="G3" s="94"/>
      <c r="H3" s="94"/>
      <c r="I3" s="94"/>
      <c r="J3" s="95"/>
    </row>
    <row r="4" spans="2:10" x14ac:dyDescent="0.25">
      <c r="B4" s="93"/>
      <c r="C4" s="94"/>
      <c r="D4" s="94"/>
      <c r="E4" s="94"/>
      <c r="F4" s="94"/>
      <c r="G4" s="94"/>
      <c r="H4" s="94"/>
      <c r="I4" s="94"/>
      <c r="J4" s="95"/>
    </row>
    <row r="5" spans="2:10" x14ac:dyDescent="0.25">
      <c r="B5" s="93"/>
      <c r="C5" s="94"/>
      <c r="D5" s="94"/>
      <c r="E5" s="94"/>
      <c r="F5" s="94"/>
      <c r="G5" s="94"/>
      <c r="H5" s="94"/>
      <c r="I5" s="94"/>
      <c r="J5" s="95"/>
    </row>
    <row r="6" spans="2:10" x14ac:dyDescent="0.25">
      <c r="B6" s="93"/>
      <c r="C6" s="94"/>
      <c r="D6" s="94"/>
      <c r="E6" s="94"/>
      <c r="F6" s="94"/>
      <c r="G6" s="94"/>
      <c r="H6" s="94"/>
      <c r="I6" s="94"/>
      <c r="J6" s="95"/>
    </row>
    <row r="7" spans="2:10" x14ac:dyDescent="0.25">
      <c r="B7" s="93"/>
      <c r="C7" s="94"/>
      <c r="D7" s="94"/>
      <c r="E7" s="94"/>
      <c r="F7" s="94"/>
      <c r="G7" s="94"/>
      <c r="H7" s="94"/>
      <c r="I7" s="94"/>
      <c r="J7" s="95"/>
    </row>
    <row r="8" spans="2:10" x14ac:dyDescent="0.25">
      <c r="B8" s="93"/>
      <c r="C8" s="94"/>
      <c r="D8" s="94"/>
      <c r="E8" s="94"/>
      <c r="F8" s="94"/>
      <c r="G8" s="94"/>
      <c r="H8" s="94"/>
      <c r="I8" s="94"/>
      <c r="J8" s="95"/>
    </row>
    <row r="9" spans="2:10" x14ac:dyDescent="0.25">
      <c r="B9" s="93"/>
      <c r="C9" s="94"/>
      <c r="D9" s="94"/>
      <c r="E9" s="94"/>
      <c r="F9" s="94"/>
      <c r="G9" s="94"/>
      <c r="H9" s="94"/>
      <c r="I9" s="94"/>
      <c r="J9" s="95"/>
    </row>
    <row r="10" spans="2:10" x14ac:dyDescent="0.25">
      <c r="B10" s="93"/>
      <c r="C10" s="94"/>
      <c r="D10" s="94"/>
      <c r="E10" s="94"/>
      <c r="F10" s="94"/>
      <c r="G10" s="94"/>
      <c r="H10" s="94"/>
      <c r="I10" s="94"/>
      <c r="J10" s="95"/>
    </row>
    <row r="11" spans="2:10" ht="18" customHeight="1" x14ac:dyDescent="0.25">
      <c r="B11" s="392"/>
      <c r="C11" s="167"/>
      <c r="D11" s="167"/>
      <c r="E11" s="167"/>
      <c r="F11" s="167"/>
      <c r="G11" s="167"/>
      <c r="H11" s="167"/>
      <c r="I11" s="167"/>
      <c r="J11" s="95"/>
    </row>
    <row r="12" spans="2:10" ht="84.75" customHeight="1" x14ac:dyDescent="0.25">
      <c r="B12" s="393" t="s">
        <v>201</v>
      </c>
      <c r="C12" s="374"/>
      <c r="D12" s="374"/>
      <c r="E12" s="374"/>
      <c r="F12" s="374"/>
      <c r="G12" s="374"/>
      <c r="H12" s="374"/>
      <c r="I12" s="374"/>
      <c r="J12" s="394"/>
    </row>
    <row r="13" spans="2:10" ht="21" customHeight="1" x14ac:dyDescent="0.25">
      <c r="B13" s="395"/>
      <c r="C13" s="166"/>
      <c r="D13" s="166"/>
      <c r="E13" s="166"/>
      <c r="F13" s="166"/>
      <c r="G13" s="166"/>
      <c r="H13" s="166"/>
      <c r="I13" s="166"/>
      <c r="J13" s="396"/>
    </row>
    <row r="14" spans="2:10" ht="16.5" thickBot="1" x14ac:dyDescent="0.3">
      <c r="B14" s="392"/>
      <c r="C14" s="167"/>
      <c r="D14" s="167"/>
      <c r="E14" s="167"/>
      <c r="F14" s="167"/>
      <c r="G14" s="167"/>
      <c r="H14" s="167"/>
      <c r="I14" s="397" t="s">
        <v>4</v>
      </c>
      <c r="J14" s="398" t="s">
        <v>5</v>
      </c>
    </row>
    <row r="15" spans="2:10" ht="18.75" x14ac:dyDescent="0.25">
      <c r="B15" s="399"/>
      <c r="C15" s="101"/>
      <c r="D15" s="101"/>
      <c r="E15" s="101"/>
      <c r="F15" s="167"/>
      <c r="G15" s="167"/>
      <c r="H15" s="167"/>
      <c r="I15" s="167"/>
      <c r="J15" s="168"/>
    </row>
    <row r="16" spans="2:10" ht="16.5" thickBot="1" x14ac:dyDescent="0.3">
      <c r="B16" s="400"/>
      <c r="C16" s="401"/>
      <c r="D16" s="401"/>
      <c r="E16" s="402"/>
      <c r="F16" s="167"/>
      <c r="G16" s="167"/>
      <c r="H16" s="167"/>
      <c r="I16" s="167"/>
      <c r="J16" s="168"/>
    </row>
    <row r="17" spans="2:13" ht="16.5" thickBot="1" x14ac:dyDescent="0.3">
      <c r="B17" s="403" t="s">
        <v>69</v>
      </c>
      <c r="C17" s="404"/>
      <c r="D17" s="404"/>
      <c r="E17" s="404"/>
      <c r="F17" s="404"/>
      <c r="G17" s="404"/>
      <c r="H17" s="404"/>
      <c r="I17" s="404"/>
      <c r="J17" s="405"/>
    </row>
    <row r="18" spans="2:13" ht="24.95" customHeight="1" x14ac:dyDescent="0.25">
      <c r="B18" s="406" t="s">
        <v>70</v>
      </c>
      <c r="C18" s="6"/>
      <c r="D18" s="407" t="s">
        <v>71</v>
      </c>
      <c r="E18" s="407"/>
      <c r="F18" s="407"/>
      <c r="G18" s="407"/>
      <c r="H18" s="407"/>
      <c r="I18" s="407"/>
      <c r="J18" s="408"/>
    </row>
    <row r="19" spans="2:13" ht="24.95" customHeight="1" x14ac:dyDescent="0.25">
      <c r="B19" s="409" t="s">
        <v>72</v>
      </c>
      <c r="C19" s="7"/>
      <c r="D19" s="410" t="s">
        <v>73</v>
      </c>
      <c r="E19" s="410"/>
      <c r="F19" s="410"/>
      <c r="G19" s="410"/>
      <c r="H19" s="410"/>
      <c r="I19" s="410"/>
      <c r="J19" s="411"/>
    </row>
    <row r="20" spans="2:13" ht="24.95" customHeight="1" x14ac:dyDescent="0.25">
      <c r="B20" s="409" t="s">
        <v>74</v>
      </c>
      <c r="C20" s="7"/>
      <c r="D20" s="410" t="s">
        <v>126</v>
      </c>
      <c r="E20" s="410"/>
      <c r="F20" s="410"/>
      <c r="G20" s="410"/>
      <c r="H20" s="410"/>
      <c r="I20" s="410"/>
      <c r="J20" s="411"/>
    </row>
    <row r="21" spans="2:13" ht="24.95" customHeight="1" x14ac:dyDescent="0.25">
      <c r="B21" s="409" t="s">
        <v>75</v>
      </c>
      <c r="C21" s="7"/>
      <c r="D21" s="410" t="s">
        <v>125</v>
      </c>
      <c r="E21" s="410"/>
      <c r="F21" s="410"/>
      <c r="G21" s="410"/>
      <c r="H21" s="410"/>
      <c r="I21" s="410"/>
      <c r="J21" s="411"/>
    </row>
    <row r="22" spans="2:13" ht="24.95" customHeight="1" x14ac:dyDescent="0.25">
      <c r="B22" s="409" t="s">
        <v>76</v>
      </c>
      <c r="C22" s="7"/>
      <c r="D22" s="410" t="s">
        <v>127</v>
      </c>
      <c r="E22" s="410"/>
      <c r="F22" s="410"/>
      <c r="G22" s="410"/>
      <c r="H22" s="410"/>
      <c r="I22" s="410"/>
      <c r="J22" s="411"/>
    </row>
    <row r="23" spans="2:13" ht="24.95" customHeight="1" x14ac:dyDescent="0.25">
      <c r="B23" s="409" t="s">
        <v>77</v>
      </c>
      <c r="C23" s="7"/>
      <c r="D23" s="410" t="s">
        <v>185</v>
      </c>
      <c r="E23" s="410"/>
      <c r="F23" s="410"/>
      <c r="G23" s="410"/>
      <c r="H23" s="410"/>
      <c r="I23" s="410"/>
      <c r="J23" s="411"/>
    </row>
    <row r="24" spans="2:13" ht="24.95" customHeight="1" x14ac:dyDescent="0.35">
      <c r="B24" s="409" t="s">
        <v>78</v>
      </c>
      <c r="C24" s="7"/>
      <c r="D24" s="410" t="s">
        <v>128</v>
      </c>
      <c r="E24" s="410"/>
      <c r="F24" s="410"/>
      <c r="G24" s="410"/>
      <c r="H24" s="410"/>
      <c r="I24" s="410"/>
      <c r="J24" s="411"/>
      <c r="M24" s="412"/>
    </row>
    <row r="25" spans="2:13" ht="24.95" customHeight="1" thickBot="1" x14ac:dyDescent="0.3">
      <c r="B25" s="413" t="s">
        <v>79</v>
      </c>
      <c r="C25" s="8"/>
      <c r="D25" s="414" t="s">
        <v>129</v>
      </c>
      <c r="E25" s="414"/>
      <c r="F25" s="414"/>
      <c r="G25" s="414"/>
      <c r="H25" s="414"/>
      <c r="I25" s="414"/>
      <c r="J25" s="415"/>
    </row>
  </sheetData>
  <sheetProtection algorithmName="SHA-512" hashValue="ZvNMng/Fnr1EfgRLCeMCa5l88lc6w+5NfFD/LbtpptA5iv3EX65dyj7MfuEbnGK19Q1sPIcWfeK1mLTNYReRuw==" saltValue="l2Vzd6tXkPCSxdejg/ePaA==" spinCount="100000" sheet="1" insertRows="0" selectLockedCells="1"/>
  <protectedRanges>
    <protectedRange sqref="J14" name="Appendix_4_range"/>
  </protectedRanges>
  <mergeCells count="10">
    <mergeCell ref="B12:J12"/>
    <mergeCell ref="B17:J17"/>
    <mergeCell ref="D18:J18"/>
    <mergeCell ref="D19:J19"/>
    <mergeCell ref="D20:J20"/>
    <mergeCell ref="D22:J22"/>
    <mergeCell ref="D23:J23"/>
    <mergeCell ref="D24:J24"/>
    <mergeCell ref="D25:J25"/>
    <mergeCell ref="D21:J2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16</xdr:row>
                    <xdr:rowOff>171450</xdr:rowOff>
                  </from>
                  <to>
                    <xdr:col>2</xdr:col>
                    <xdr:colOff>285750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57150</xdr:rowOff>
                  </from>
                  <to>
                    <xdr:col>2</xdr:col>
                    <xdr:colOff>295275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22</xdr:row>
                    <xdr:rowOff>66675</xdr:rowOff>
                  </from>
                  <to>
                    <xdr:col>2</xdr:col>
                    <xdr:colOff>285750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66675</xdr:rowOff>
                  </from>
                  <to>
                    <xdr:col>2</xdr:col>
                    <xdr:colOff>295275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Check Box 18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24</xdr:row>
                    <xdr:rowOff>66675</xdr:rowOff>
                  </from>
                  <to>
                    <xdr:col>2</xdr:col>
                    <xdr:colOff>285750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9" name="Check Box 3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18</xdr:row>
                    <xdr:rowOff>19050</xdr:rowOff>
                  </from>
                  <to>
                    <xdr:col>2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0" name="Check Box 4">
              <controlPr locked="0" defaultSize="0" autoFill="0" autoLine="0" autoPict="0">
                <anchor moveWithCells="1">
                  <from>
                    <xdr:col>1</xdr:col>
                    <xdr:colOff>752475</xdr:colOff>
                    <xdr:row>19</xdr:row>
                    <xdr:rowOff>66675</xdr:rowOff>
                  </from>
                  <to>
                    <xdr:col>2</xdr:col>
                    <xdr:colOff>285750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1" name="Check Box 2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66675</xdr:rowOff>
                  </from>
                  <to>
                    <xdr:col>2</xdr:col>
                    <xdr:colOff>295275</xdr:colOff>
                    <xdr:row>20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A1:J59"/>
  <sheetViews>
    <sheetView rightToLeft="1" zoomScaleNormal="100" workbookViewId="0">
      <selection activeCell="C17" sqref="C17:F17"/>
    </sheetView>
  </sheetViews>
  <sheetFormatPr defaultRowHeight="15.75" x14ac:dyDescent="0.25"/>
  <cols>
    <col min="1" max="1" width="7.875" style="125" customWidth="1"/>
    <col min="2" max="2" width="15.625" style="125" customWidth="1"/>
    <col min="3" max="3" width="7.5" style="125" customWidth="1"/>
    <col min="4" max="5" width="9" style="125"/>
    <col min="6" max="6" width="16.75" style="125" customWidth="1"/>
    <col min="7" max="7" width="13.375" style="125" customWidth="1"/>
    <col min="8" max="8" width="8.125" style="125" customWidth="1"/>
    <col min="9" max="9" width="7.25" style="125" customWidth="1"/>
    <col min="10" max="10" width="9" style="125"/>
    <col min="11" max="16384" width="9" style="5"/>
  </cols>
  <sheetData>
    <row r="1" spans="1:10" ht="16.5" thickBot="1" x14ac:dyDescent="0.3"/>
    <row r="2" spans="1:10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8"/>
    </row>
    <row r="3" spans="1:10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1"/>
    </row>
    <row r="4" spans="1:10" x14ac:dyDescent="0.25">
      <c r="A4" s="129"/>
      <c r="B4" s="130"/>
      <c r="C4" s="130"/>
      <c r="D4" s="130"/>
      <c r="E4" s="130"/>
      <c r="F4" s="130"/>
      <c r="G4" s="130"/>
      <c r="H4" s="130"/>
      <c r="I4" s="130"/>
      <c r="J4" s="131"/>
    </row>
    <row r="5" spans="1:10" x14ac:dyDescent="0.25">
      <c r="A5" s="129"/>
      <c r="B5" s="130"/>
      <c r="C5" s="130"/>
      <c r="D5" s="130"/>
      <c r="E5" s="130"/>
      <c r="F5" s="130"/>
      <c r="G5" s="130"/>
      <c r="H5" s="130"/>
      <c r="I5" s="130"/>
      <c r="J5" s="131"/>
    </row>
    <row r="6" spans="1:10" x14ac:dyDescent="0.25">
      <c r="A6" s="129"/>
      <c r="B6" s="130"/>
      <c r="C6" s="130"/>
      <c r="D6" s="130"/>
      <c r="E6" s="130"/>
      <c r="F6" s="130"/>
      <c r="G6" s="130"/>
      <c r="H6" s="130"/>
      <c r="I6" s="130"/>
      <c r="J6" s="131"/>
    </row>
    <row r="7" spans="1:10" x14ac:dyDescent="0.25">
      <c r="A7" s="129"/>
      <c r="J7" s="131"/>
    </row>
    <row r="8" spans="1:10" x14ac:dyDescent="0.25">
      <c r="A8" s="129"/>
      <c r="J8" s="131"/>
    </row>
    <row r="9" spans="1:10" x14ac:dyDescent="0.25">
      <c r="A9" s="129"/>
      <c r="J9" s="131"/>
    </row>
    <row r="10" spans="1:10" x14ac:dyDescent="0.25">
      <c r="A10" s="129"/>
      <c r="J10" s="131"/>
    </row>
    <row r="11" spans="1:10" x14ac:dyDescent="0.25">
      <c r="A11" s="129"/>
      <c r="J11" s="131"/>
    </row>
    <row r="12" spans="1:10" ht="16.5" thickBot="1" x14ac:dyDescent="0.3">
      <c r="A12" s="132"/>
      <c r="B12" s="133"/>
      <c r="C12" s="134"/>
      <c r="D12" s="134"/>
      <c r="E12" s="134"/>
      <c r="F12" s="133"/>
      <c r="G12" s="135" t="s">
        <v>4</v>
      </c>
      <c r="H12" s="319" t="s">
        <v>5</v>
      </c>
      <c r="I12" s="319"/>
      <c r="J12" s="136"/>
    </row>
    <row r="13" spans="1:10" x14ac:dyDescent="0.25">
      <c r="A13" s="132"/>
      <c r="B13" s="133"/>
      <c r="C13" s="134"/>
      <c r="D13" s="134"/>
      <c r="E13" s="134"/>
      <c r="F13" s="133"/>
      <c r="G13" s="134"/>
      <c r="H13" s="134"/>
      <c r="I13" s="134"/>
      <c r="J13" s="137"/>
    </row>
    <row r="14" spans="1:10" ht="18.75" x14ac:dyDescent="0.25">
      <c r="A14" s="132"/>
      <c r="B14" s="320" t="s">
        <v>190</v>
      </c>
      <c r="C14" s="320"/>
      <c r="D14" s="320"/>
      <c r="E14" s="320"/>
      <c r="F14" s="320"/>
      <c r="G14" s="320"/>
      <c r="H14" s="320"/>
      <c r="I14" s="320"/>
      <c r="J14" s="137"/>
    </row>
    <row r="15" spans="1:10" x14ac:dyDescent="0.25">
      <c r="A15" s="132"/>
      <c r="B15" s="138"/>
      <c r="C15" s="134"/>
      <c r="D15" s="134"/>
      <c r="E15" s="134"/>
      <c r="F15" s="133"/>
      <c r="G15" s="134"/>
      <c r="H15" s="134"/>
      <c r="I15" s="134"/>
      <c r="J15" s="137"/>
    </row>
    <row r="16" spans="1:10" ht="16.5" thickBot="1" x14ac:dyDescent="0.3">
      <c r="A16" s="132"/>
      <c r="B16" s="139" t="s">
        <v>17</v>
      </c>
      <c r="C16" s="134"/>
      <c r="D16" s="134"/>
      <c r="E16" s="134"/>
      <c r="F16" s="134"/>
      <c r="G16" s="134"/>
      <c r="H16" s="134"/>
      <c r="I16" s="134"/>
      <c r="J16" s="137"/>
    </row>
    <row r="17" spans="1:10" ht="32.25" thickBot="1" x14ac:dyDescent="0.3">
      <c r="A17" s="132"/>
      <c r="B17" s="140" t="s">
        <v>18</v>
      </c>
      <c r="C17" s="321"/>
      <c r="D17" s="322"/>
      <c r="E17" s="322"/>
      <c r="F17" s="323"/>
      <c r="G17" s="141" t="s">
        <v>19</v>
      </c>
      <c r="H17" s="321"/>
      <c r="I17" s="323"/>
      <c r="J17" s="137"/>
    </row>
    <row r="18" spans="1:10" ht="16.5" thickBot="1" x14ac:dyDescent="0.3">
      <c r="A18" s="132"/>
      <c r="B18" s="142"/>
      <c r="C18" s="134"/>
      <c r="D18" s="134"/>
      <c r="E18" s="134"/>
      <c r="F18" s="143"/>
      <c r="G18" s="143"/>
      <c r="H18" s="143"/>
      <c r="I18" s="143"/>
      <c r="J18" s="137"/>
    </row>
    <row r="19" spans="1:10" ht="23.25" customHeight="1" thickBot="1" x14ac:dyDescent="0.3">
      <c r="A19" s="132"/>
      <c r="B19" s="144" t="s">
        <v>20</v>
      </c>
      <c r="C19" s="322"/>
      <c r="D19" s="323"/>
      <c r="E19" s="144" t="s">
        <v>21</v>
      </c>
      <c r="F19" s="145"/>
      <c r="G19" s="146" t="s">
        <v>22</v>
      </c>
      <c r="H19" s="321"/>
      <c r="I19" s="323"/>
      <c r="J19" s="137"/>
    </row>
    <row r="20" spans="1:10" ht="16.5" thickBot="1" x14ac:dyDescent="0.3">
      <c r="A20" s="132"/>
      <c r="B20" s="147"/>
      <c r="C20" s="143"/>
      <c r="D20" s="143"/>
      <c r="E20" s="143"/>
      <c r="F20" s="143"/>
      <c r="G20" s="143"/>
      <c r="H20" s="143"/>
      <c r="I20" s="143"/>
      <c r="J20" s="137"/>
    </row>
    <row r="21" spans="1:10" ht="32.25" thickBot="1" x14ac:dyDescent="0.3">
      <c r="A21" s="132"/>
      <c r="B21" s="144" t="s">
        <v>23</v>
      </c>
      <c r="C21" s="322"/>
      <c r="D21" s="323"/>
      <c r="E21" s="140" t="s">
        <v>24</v>
      </c>
      <c r="F21" s="148"/>
      <c r="G21" s="144" t="s">
        <v>25</v>
      </c>
      <c r="H21" s="321"/>
      <c r="I21" s="323"/>
      <c r="J21" s="137"/>
    </row>
    <row r="22" spans="1:10" x14ac:dyDescent="0.25">
      <c r="A22" s="132"/>
      <c r="B22" s="142"/>
      <c r="C22" s="149"/>
      <c r="D22" s="149"/>
      <c r="E22" s="142"/>
      <c r="F22" s="150"/>
      <c r="G22" s="142"/>
      <c r="H22" s="149"/>
      <c r="I22" s="149"/>
      <c r="J22" s="137"/>
    </row>
    <row r="23" spans="1:10" ht="16.5" thickBot="1" x14ac:dyDescent="0.3">
      <c r="A23" s="132"/>
      <c r="B23" s="142" t="s">
        <v>26</v>
      </c>
      <c r="C23" s="134"/>
      <c r="D23" s="134"/>
      <c r="E23" s="134"/>
      <c r="F23" s="143"/>
      <c r="G23" s="143"/>
      <c r="H23" s="143"/>
      <c r="I23" s="143"/>
      <c r="J23" s="137"/>
    </row>
    <row r="24" spans="1:10" ht="16.5" thickBot="1" x14ac:dyDescent="0.3">
      <c r="A24" s="132"/>
      <c r="B24" s="140" t="s">
        <v>27</v>
      </c>
      <c r="C24" s="324"/>
      <c r="D24" s="317"/>
      <c r="E24" s="317"/>
      <c r="F24" s="317"/>
      <c r="G24" s="318"/>
      <c r="H24" s="151"/>
      <c r="I24" s="151"/>
      <c r="J24" s="137"/>
    </row>
    <row r="25" spans="1:10" ht="16.5" thickBot="1" x14ac:dyDescent="0.3">
      <c r="A25" s="132"/>
      <c r="B25" s="140" t="s">
        <v>186</v>
      </c>
      <c r="C25" s="325"/>
      <c r="D25" s="325"/>
      <c r="E25" s="325"/>
      <c r="F25" s="325"/>
      <c r="G25" s="326"/>
      <c r="H25" s="151"/>
      <c r="I25" s="151"/>
      <c r="J25" s="137"/>
    </row>
    <row r="26" spans="1:10" ht="48" thickBot="1" x14ac:dyDescent="0.3">
      <c r="A26" s="132"/>
      <c r="B26" s="140" t="s">
        <v>7</v>
      </c>
      <c r="C26" s="324"/>
      <c r="D26" s="317"/>
      <c r="E26" s="317"/>
      <c r="F26" s="317"/>
      <c r="G26" s="318"/>
      <c r="H26" s="151"/>
      <c r="I26" s="151"/>
      <c r="J26" s="137"/>
    </row>
    <row r="27" spans="1:10" ht="16.5" thickBot="1" x14ac:dyDescent="0.3">
      <c r="A27" s="132"/>
      <c r="B27" s="140" t="s">
        <v>8</v>
      </c>
      <c r="C27" s="317"/>
      <c r="D27" s="317"/>
      <c r="E27" s="317"/>
      <c r="F27" s="317"/>
      <c r="G27" s="318"/>
      <c r="H27" s="151"/>
      <c r="I27" s="151"/>
      <c r="J27" s="137"/>
    </row>
    <row r="28" spans="1:10" x14ac:dyDescent="0.25">
      <c r="A28" s="132"/>
      <c r="B28" s="139"/>
      <c r="C28" s="134"/>
      <c r="D28" s="134"/>
      <c r="E28" s="134"/>
      <c r="F28" s="134"/>
      <c r="G28" s="134"/>
      <c r="H28" s="134"/>
      <c r="I28" s="134"/>
      <c r="J28" s="137"/>
    </row>
    <row r="29" spans="1:10" x14ac:dyDescent="0.25">
      <c r="A29" s="152"/>
      <c r="B29" s="153" t="s">
        <v>28</v>
      </c>
      <c r="C29" s="154"/>
      <c r="D29" s="154"/>
      <c r="E29" s="154"/>
      <c r="F29" s="154"/>
      <c r="G29" s="154"/>
      <c r="H29" s="154"/>
      <c r="I29" s="154"/>
      <c r="J29" s="155"/>
    </row>
    <row r="30" spans="1:10" x14ac:dyDescent="0.25">
      <c r="A30" s="310" t="s">
        <v>29</v>
      </c>
      <c r="B30" s="311"/>
      <c r="C30" s="311"/>
      <c r="D30" s="311"/>
      <c r="E30" s="311"/>
      <c r="F30" s="311"/>
      <c r="G30" s="311"/>
      <c r="H30" s="311"/>
      <c r="I30" s="311"/>
      <c r="J30" s="312"/>
    </row>
    <row r="31" spans="1:10" x14ac:dyDescent="0.25">
      <c r="A31" s="132"/>
      <c r="B31" s="156" t="s">
        <v>187</v>
      </c>
      <c r="C31" s="134"/>
      <c r="D31" s="134"/>
      <c r="E31" s="134"/>
      <c r="F31" s="143"/>
      <c r="G31" s="143"/>
      <c r="H31" s="143"/>
      <c r="I31" s="143"/>
      <c r="J31" s="137"/>
    </row>
    <row r="32" spans="1:10" x14ac:dyDescent="0.25">
      <c r="A32" s="132"/>
      <c r="B32" s="142"/>
      <c r="C32" s="134"/>
      <c r="D32" s="134"/>
      <c r="E32" s="134"/>
      <c r="F32" s="143"/>
      <c r="G32" s="143"/>
      <c r="H32" s="143"/>
      <c r="I32" s="143"/>
      <c r="J32" s="137"/>
    </row>
    <row r="33" spans="1:10" x14ac:dyDescent="0.25">
      <c r="A33" s="132"/>
      <c r="B33" s="157" t="s">
        <v>30</v>
      </c>
      <c r="C33" s="315" t="s">
        <v>31</v>
      </c>
      <c r="D33" s="315"/>
      <c r="E33" s="315"/>
      <c r="F33" s="315" t="s">
        <v>32</v>
      </c>
      <c r="G33" s="315"/>
      <c r="H33" s="315" t="s">
        <v>33</v>
      </c>
      <c r="I33" s="315"/>
      <c r="J33" s="137"/>
    </row>
    <row r="34" spans="1:10" x14ac:dyDescent="0.25">
      <c r="A34" s="158"/>
      <c r="B34" s="159" t="s">
        <v>10</v>
      </c>
      <c r="C34" s="316" t="s">
        <v>34</v>
      </c>
      <c r="D34" s="316"/>
      <c r="E34" s="316"/>
      <c r="F34" s="316" t="s">
        <v>35</v>
      </c>
      <c r="G34" s="316"/>
      <c r="H34" s="316" t="s">
        <v>36</v>
      </c>
      <c r="I34" s="316"/>
      <c r="J34" s="160"/>
    </row>
    <row r="35" spans="1:10" x14ac:dyDescent="0.25">
      <c r="A35" s="158"/>
      <c r="B35" s="159"/>
      <c r="C35" s="159"/>
      <c r="D35" s="159"/>
      <c r="E35" s="159"/>
      <c r="F35" s="159"/>
      <c r="G35" s="159"/>
      <c r="H35" s="159"/>
      <c r="I35" s="159"/>
      <c r="J35" s="160"/>
    </row>
    <row r="36" spans="1:10" x14ac:dyDescent="0.25">
      <c r="A36" s="132"/>
      <c r="B36" s="161"/>
      <c r="C36" s="134"/>
      <c r="D36" s="134"/>
      <c r="E36" s="134"/>
      <c r="F36" s="134"/>
      <c r="G36" s="134"/>
      <c r="H36" s="134"/>
      <c r="I36" s="134"/>
      <c r="J36" s="137"/>
    </row>
    <row r="37" spans="1:10" x14ac:dyDescent="0.25">
      <c r="A37" s="132"/>
      <c r="B37" s="157" t="s">
        <v>30</v>
      </c>
      <c r="C37" s="315" t="s">
        <v>31</v>
      </c>
      <c r="D37" s="315"/>
      <c r="E37" s="315"/>
      <c r="F37" s="315" t="s">
        <v>32</v>
      </c>
      <c r="G37" s="315"/>
      <c r="H37" s="315" t="s">
        <v>33</v>
      </c>
      <c r="I37" s="315"/>
      <c r="J37" s="137"/>
    </row>
    <row r="38" spans="1:10" x14ac:dyDescent="0.25">
      <c r="A38" s="158"/>
      <c r="B38" s="159" t="s">
        <v>10</v>
      </c>
      <c r="C38" s="316" t="s">
        <v>34</v>
      </c>
      <c r="D38" s="316"/>
      <c r="E38" s="316"/>
      <c r="F38" s="316" t="s">
        <v>35</v>
      </c>
      <c r="G38" s="316"/>
      <c r="H38" s="316" t="s">
        <v>36</v>
      </c>
      <c r="I38" s="316"/>
      <c r="J38" s="160"/>
    </row>
    <row r="39" spans="1:10" x14ac:dyDescent="0.25">
      <c r="A39" s="158"/>
      <c r="B39" s="159"/>
      <c r="C39" s="159"/>
      <c r="D39" s="159"/>
      <c r="E39" s="159"/>
      <c r="F39" s="159"/>
      <c r="G39" s="159"/>
      <c r="H39" s="159"/>
      <c r="I39" s="159"/>
      <c r="J39" s="160"/>
    </row>
    <row r="40" spans="1:10" x14ac:dyDescent="0.25">
      <c r="A40" s="132"/>
      <c r="B40" s="161"/>
      <c r="C40" s="134"/>
      <c r="D40" s="134"/>
      <c r="E40" s="134"/>
      <c r="F40" s="134"/>
      <c r="G40" s="134"/>
      <c r="H40" s="134"/>
      <c r="I40" s="134"/>
      <c r="J40" s="137"/>
    </row>
    <row r="41" spans="1:10" x14ac:dyDescent="0.25">
      <c r="A41" s="132"/>
      <c r="B41" s="157" t="s">
        <v>30</v>
      </c>
      <c r="C41" s="315" t="s">
        <v>31</v>
      </c>
      <c r="D41" s="315"/>
      <c r="E41" s="315"/>
      <c r="F41" s="315" t="s">
        <v>32</v>
      </c>
      <c r="G41" s="315"/>
      <c r="H41" s="315" t="s">
        <v>33</v>
      </c>
      <c r="I41" s="315"/>
      <c r="J41" s="137"/>
    </row>
    <row r="42" spans="1:10" x14ac:dyDescent="0.25">
      <c r="A42" s="158"/>
      <c r="B42" s="159" t="s">
        <v>10</v>
      </c>
      <c r="C42" s="316" t="s">
        <v>34</v>
      </c>
      <c r="D42" s="316"/>
      <c r="E42" s="316"/>
      <c r="F42" s="316" t="s">
        <v>35</v>
      </c>
      <c r="G42" s="316"/>
      <c r="H42" s="316" t="s">
        <v>36</v>
      </c>
      <c r="I42" s="316"/>
      <c r="J42" s="160"/>
    </row>
    <row r="43" spans="1:10" x14ac:dyDescent="0.25">
      <c r="A43" s="132"/>
      <c r="B43" s="139"/>
      <c r="C43" s="134"/>
      <c r="D43" s="134"/>
      <c r="E43" s="134"/>
      <c r="F43" s="134"/>
      <c r="G43" s="134"/>
      <c r="H43" s="134"/>
      <c r="I43" s="134"/>
      <c r="J43" s="137"/>
    </row>
    <row r="44" spans="1:10" x14ac:dyDescent="0.25">
      <c r="A44" s="132"/>
      <c r="B44" s="161"/>
      <c r="C44" s="134"/>
      <c r="D44" s="134"/>
      <c r="E44" s="134"/>
      <c r="F44" s="134"/>
      <c r="G44" s="134"/>
      <c r="H44" s="134"/>
      <c r="I44" s="134"/>
      <c r="J44" s="137"/>
    </row>
    <row r="45" spans="1:10" x14ac:dyDescent="0.25">
      <c r="A45" s="132"/>
      <c r="B45" s="307" t="s">
        <v>37</v>
      </c>
      <c r="C45" s="307"/>
      <c r="D45" s="161"/>
      <c r="E45" s="161"/>
      <c r="F45" s="134"/>
      <c r="G45" s="134"/>
      <c r="H45" s="134"/>
      <c r="I45" s="134"/>
      <c r="J45" s="137"/>
    </row>
    <row r="46" spans="1:10" x14ac:dyDescent="0.25">
      <c r="A46" s="132"/>
      <c r="B46" s="308" t="s">
        <v>38</v>
      </c>
      <c r="C46" s="308"/>
      <c r="D46" s="139"/>
      <c r="E46" s="139"/>
      <c r="F46" s="134"/>
      <c r="G46" s="134"/>
      <c r="H46" s="134"/>
      <c r="I46" s="134"/>
      <c r="J46" s="137"/>
    </row>
    <row r="47" spans="1:10" x14ac:dyDescent="0.25">
      <c r="A47" s="132"/>
      <c r="B47" s="162"/>
      <c r="C47" s="162"/>
      <c r="D47" s="162"/>
      <c r="E47" s="162"/>
      <c r="F47" s="134"/>
      <c r="G47" s="134"/>
      <c r="H47" s="134"/>
      <c r="I47" s="134"/>
      <c r="J47" s="137"/>
    </row>
    <row r="48" spans="1:10" x14ac:dyDescent="0.25">
      <c r="A48" s="310" t="s">
        <v>29</v>
      </c>
      <c r="B48" s="311"/>
      <c r="C48" s="311"/>
      <c r="D48" s="311"/>
      <c r="E48" s="311"/>
      <c r="F48" s="311"/>
      <c r="G48" s="311"/>
      <c r="H48" s="311"/>
      <c r="I48" s="311"/>
      <c r="J48" s="312"/>
    </row>
    <row r="49" spans="1:10" x14ac:dyDescent="0.25">
      <c r="A49" s="132"/>
      <c r="B49" s="156" t="s">
        <v>188</v>
      </c>
      <c r="C49" s="134"/>
      <c r="D49" s="134"/>
      <c r="E49" s="134"/>
      <c r="F49" s="143"/>
      <c r="G49" s="143"/>
      <c r="H49" s="143"/>
      <c r="I49" s="143"/>
      <c r="J49" s="137"/>
    </row>
    <row r="50" spans="1:10" x14ac:dyDescent="0.25">
      <c r="A50" s="132"/>
      <c r="B50" s="161"/>
      <c r="C50" s="134"/>
      <c r="D50" s="134"/>
      <c r="E50" s="134"/>
      <c r="F50" s="134"/>
      <c r="G50" s="134"/>
      <c r="H50" s="134"/>
      <c r="I50" s="134"/>
      <c r="J50" s="137"/>
    </row>
    <row r="51" spans="1:10" x14ac:dyDescent="0.25">
      <c r="A51" s="132"/>
      <c r="B51" s="313" t="s">
        <v>39</v>
      </c>
      <c r="C51" s="313"/>
      <c r="D51" s="313"/>
      <c r="E51" s="313"/>
      <c r="F51" s="313"/>
      <c r="G51" s="314" t="s">
        <v>40</v>
      </c>
      <c r="H51" s="314"/>
      <c r="J51" s="137"/>
    </row>
    <row r="52" spans="1:10" x14ac:dyDescent="0.25">
      <c r="A52" s="132"/>
      <c r="B52" s="313" t="s">
        <v>41</v>
      </c>
      <c r="C52" s="313"/>
      <c r="D52" s="313"/>
      <c r="E52" s="313"/>
      <c r="F52" s="313"/>
      <c r="J52" s="137"/>
    </row>
    <row r="53" spans="1:10" x14ac:dyDescent="0.25">
      <c r="A53" s="132"/>
      <c r="B53" s="161"/>
      <c r="C53" s="134"/>
      <c r="D53" s="134"/>
      <c r="E53" s="134"/>
      <c r="F53" s="134"/>
      <c r="G53" s="134"/>
      <c r="H53" s="134"/>
      <c r="I53" s="134"/>
      <c r="J53" s="137"/>
    </row>
    <row r="54" spans="1:10" x14ac:dyDescent="0.25">
      <c r="A54" s="132"/>
      <c r="B54" s="139" t="s">
        <v>42</v>
      </c>
      <c r="C54" s="134"/>
      <c r="D54" s="134"/>
      <c r="E54" s="134"/>
      <c r="F54" s="134"/>
      <c r="G54" s="134"/>
      <c r="H54" s="134"/>
      <c r="I54" s="134"/>
      <c r="J54" s="137"/>
    </row>
    <row r="55" spans="1:10" x14ac:dyDescent="0.25">
      <c r="A55" s="132"/>
      <c r="B55" s="161"/>
      <c r="C55" s="134"/>
      <c r="D55" s="134"/>
      <c r="E55" s="134"/>
      <c r="F55" s="134"/>
      <c r="G55" s="134"/>
      <c r="H55" s="134"/>
      <c r="I55" s="134"/>
      <c r="J55" s="137"/>
    </row>
    <row r="56" spans="1:10" x14ac:dyDescent="0.25">
      <c r="A56" s="132"/>
      <c r="B56" s="307" t="s">
        <v>43</v>
      </c>
      <c r="C56" s="307"/>
      <c r="D56" s="307"/>
      <c r="E56" s="307"/>
      <c r="F56" s="307" t="s">
        <v>43</v>
      </c>
      <c r="G56" s="307"/>
      <c r="H56" s="307"/>
      <c r="I56" s="307"/>
      <c r="J56" s="137"/>
    </row>
    <row r="57" spans="1:10" x14ac:dyDescent="0.25">
      <c r="A57" s="132"/>
      <c r="B57" s="308" t="s">
        <v>4</v>
      </c>
      <c r="C57" s="308"/>
      <c r="D57" s="308"/>
      <c r="E57" s="308"/>
      <c r="F57" s="309" t="s">
        <v>44</v>
      </c>
      <c r="G57" s="309"/>
      <c r="H57" s="309"/>
      <c r="I57" s="309"/>
      <c r="J57" s="137"/>
    </row>
    <row r="58" spans="1:10" x14ac:dyDescent="0.25">
      <c r="A58" s="132"/>
      <c r="B58" s="139"/>
      <c r="C58" s="134"/>
      <c r="D58" s="134"/>
      <c r="E58" s="134"/>
      <c r="F58" s="134"/>
      <c r="G58" s="134"/>
      <c r="H58" s="134"/>
      <c r="I58" s="134"/>
      <c r="J58" s="137"/>
    </row>
    <row r="59" spans="1:10" ht="16.5" thickBot="1" x14ac:dyDescent="0.3">
      <c r="A59" s="163"/>
      <c r="B59" s="164"/>
      <c r="C59" s="164"/>
      <c r="D59" s="164"/>
      <c r="E59" s="164"/>
      <c r="F59" s="164"/>
      <c r="G59" s="164"/>
      <c r="H59" s="164"/>
      <c r="I59" s="164"/>
      <c r="J59" s="165"/>
    </row>
  </sheetData>
  <sheetProtection algorithmName="SHA-512" hashValue="IhKucuOpmPkN4co6hk1jzDy7rYs4PagFbin/n0dSP0k53nA14qIkZZ5L9khSp2jFZVQn+wbMtWSntPYCSZrHPA==" saltValue="zLLr4ohZoLNJTgVo626Nig==" spinCount="100000" sheet="1" insertColumns="0" selectLockedCells="1"/>
  <protectedRanges>
    <protectedRange sqref="H17 C17 C19 F19 H19 H21 F21 C21 B33:I33 B36:I37 B40:I41 B44:C45 B56 F56 B51 C24:H27 H12" name="Appendix_2_range"/>
  </protectedRanges>
  <mergeCells count="41">
    <mergeCell ref="C27:G27"/>
    <mergeCell ref="H12:I12"/>
    <mergeCell ref="B14:I14"/>
    <mergeCell ref="C17:F17"/>
    <mergeCell ref="H17:I17"/>
    <mergeCell ref="C19:D19"/>
    <mergeCell ref="H19:I19"/>
    <mergeCell ref="C21:D21"/>
    <mergeCell ref="H21:I21"/>
    <mergeCell ref="C24:G24"/>
    <mergeCell ref="C25:G25"/>
    <mergeCell ref="C26:G26"/>
    <mergeCell ref="A30:J30"/>
    <mergeCell ref="C33:E33"/>
    <mergeCell ref="F33:G33"/>
    <mergeCell ref="H33:I33"/>
    <mergeCell ref="C34:E34"/>
    <mergeCell ref="F34:G34"/>
    <mergeCell ref="H34:I34"/>
    <mergeCell ref="C37:E37"/>
    <mergeCell ref="F37:G37"/>
    <mergeCell ref="H37:I37"/>
    <mergeCell ref="C38:E38"/>
    <mergeCell ref="F38:G38"/>
    <mergeCell ref="H38:I38"/>
    <mergeCell ref="C41:E41"/>
    <mergeCell ref="F41:G41"/>
    <mergeCell ref="H41:I41"/>
    <mergeCell ref="C42:E42"/>
    <mergeCell ref="F42:G42"/>
    <mergeCell ref="H42:I42"/>
    <mergeCell ref="B56:E56"/>
    <mergeCell ref="F56:I56"/>
    <mergeCell ref="B57:E57"/>
    <mergeCell ref="F57:I57"/>
    <mergeCell ref="B45:C45"/>
    <mergeCell ref="B46:C46"/>
    <mergeCell ref="A48:J48"/>
    <mergeCell ref="B51:F51"/>
    <mergeCell ref="G51:H51"/>
    <mergeCell ref="B52:F52"/>
  </mergeCells>
  <dataValidations count="3">
    <dataValidation type="list" allowBlank="1" showInputMessage="1" showErrorMessage="1" sqref="C24:G24" xr:uid="{00000000-0002-0000-0200-000000000000}">
      <formula1>BANK</formula1>
    </dataValidation>
    <dataValidation type="list" allowBlank="1" showInputMessage="1" showErrorMessage="1" sqref="C25:G25" xr:uid="{00000000-0002-0000-0200-000001000000}">
      <formula1>shem_mispar2</formula1>
    </dataValidation>
    <dataValidation allowBlank="1" showInputMessage="1" showErrorMessage="1" sqref="H24:I27" xr:uid="{00000000-0002-0000-0200-000002000000}"/>
  </dataValidations>
  <pageMargins left="0.31496062992125984" right="0.31496062992125984" top="0.55118110236220474" bottom="0.55118110236220474" header="0.31496062992125984" footer="0.31496062992125984"/>
  <pageSetup paperSize="9" scale="83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41D4-DC38-4974-9C3C-F4376CB885F4}">
  <sheetPr>
    <pageSetUpPr fitToPage="1"/>
  </sheetPr>
  <dimension ref="A1:Y125"/>
  <sheetViews>
    <sheetView rightToLeft="1" view="pageBreakPreview" topLeftCell="A43" zoomScale="70" zoomScaleNormal="100" zoomScaleSheetLayoutView="70" workbookViewId="0">
      <selection activeCell="C16" sqref="C16:G16"/>
    </sheetView>
  </sheetViews>
  <sheetFormatPr defaultColWidth="9" defaultRowHeight="15.75" x14ac:dyDescent="0.25"/>
  <cols>
    <col min="1" max="1" width="4.125" style="103" customWidth="1"/>
    <col min="2" max="2" width="30.125" style="116" customWidth="1"/>
    <col min="3" max="3" width="44.375" style="116" customWidth="1"/>
    <col min="4" max="4" width="22.625" style="116" customWidth="1"/>
    <col min="5" max="5" width="35.375" style="103" customWidth="1"/>
    <col min="6" max="6" width="26" style="103" customWidth="1"/>
    <col min="7" max="7" width="43.5" style="103" customWidth="1"/>
    <col min="8" max="8" width="38.25" style="305" customWidth="1"/>
    <col min="9" max="9" width="26.5" style="103" customWidth="1"/>
    <col min="10" max="10" width="16" style="92" customWidth="1"/>
    <col min="11" max="11" width="28.875" style="92" customWidth="1"/>
    <col min="12" max="12" width="39" style="92" bestFit="1" customWidth="1"/>
    <col min="13" max="13" width="42.125" style="92" hidden="1" customWidth="1"/>
    <col min="14" max="15" width="9" style="92" hidden="1" customWidth="1"/>
    <col min="16" max="16" width="6.5" style="92" hidden="1" customWidth="1"/>
    <col min="17" max="18" width="9" style="92" hidden="1" customWidth="1"/>
    <col min="19" max="19" width="10" style="92" bestFit="1" customWidth="1"/>
    <col min="20" max="20" width="9" style="92" hidden="1" customWidth="1"/>
    <col min="21" max="21" width="87.5" style="92" hidden="1" customWidth="1"/>
    <col min="22" max="22" width="8.875" style="92" bestFit="1" customWidth="1"/>
    <col min="23" max="23" width="9" style="92" hidden="1" customWidth="1"/>
    <col min="24" max="24" width="0" style="92" hidden="1" customWidth="1"/>
    <col min="25" max="25" width="9.375" style="92" customWidth="1"/>
    <col min="26" max="26" width="9" style="92"/>
    <col min="27" max="27" width="9" style="92" customWidth="1"/>
    <col min="28" max="16384" width="9" style="92"/>
  </cols>
  <sheetData>
    <row r="1" spans="1:13" x14ac:dyDescent="0.25">
      <c r="B1" s="169"/>
      <c r="C1" s="169"/>
      <c r="D1" s="169"/>
      <c r="E1" s="169"/>
      <c r="F1" s="169"/>
      <c r="G1" s="169"/>
      <c r="H1" s="169"/>
      <c r="I1" s="169"/>
      <c r="J1" s="90"/>
      <c r="K1" s="94"/>
    </row>
    <row r="2" spans="1:13" ht="30.75" customHeight="1" x14ac:dyDescent="0.25">
      <c r="B2" s="103"/>
      <c r="C2" s="103"/>
      <c r="D2" s="103"/>
      <c r="H2" s="103"/>
    </row>
    <row r="3" spans="1:13" ht="30.75" customHeight="1" x14ac:dyDescent="0.25">
      <c r="B3" s="103"/>
      <c r="C3" s="103"/>
      <c r="D3" s="103"/>
      <c r="H3" s="103"/>
    </row>
    <row r="4" spans="1:13" ht="30.75" customHeight="1" x14ac:dyDescent="0.25">
      <c r="B4" s="103"/>
      <c r="C4" s="103"/>
      <c r="D4" s="103"/>
      <c r="H4" s="103"/>
    </row>
    <row r="5" spans="1:13" ht="30.75" customHeight="1" x14ac:dyDescent="0.25">
      <c r="B5" s="103"/>
      <c r="C5" s="103"/>
      <c r="D5" s="103"/>
      <c r="H5" s="103"/>
    </row>
    <row r="6" spans="1:13" ht="30.75" customHeight="1" x14ac:dyDescent="0.25">
      <c r="B6" s="103"/>
      <c r="C6" s="103"/>
      <c r="D6" s="103"/>
      <c r="H6" s="103"/>
    </row>
    <row r="7" spans="1:13" ht="30.75" customHeight="1" x14ac:dyDescent="0.25">
      <c r="B7" s="103"/>
      <c r="C7" s="103"/>
      <c r="D7" s="103"/>
      <c r="H7" s="103"/>
    </row>
    <row r="8" spans="1:13" ht="30.75" customHeight="1" x14ac:dyDescent="0.25">
      <c r="B8" s="103"/>
      <c r="C8" s="103"/>
      <c r="D8" s="103"/>
      <c r="H8" s="103"/>
    </row>
    <row r="9" spans="1:13" x14ac:dyDescent="0.25">
      <c r="B9" s="103"/>
      <c r="C9" s="103"/>
      <c r="D9" s="103"/>
      <c r="H9" s="103"/>
    </row>
    <row r="10" spans="1:13" s="171" customFormat="1" ht="72.75" customHeight="1" thickBot="1" x14ac:dyDescent="0.45">
      <c r="A10" s="103"/>
      <c r="B10" s="359" t="s">
        <v>202</v>
      </c>
      <c r="C10" s="359"/>
      <c r="D10" s="359"/>
      <c r="E10" s="359"/>
      <c r="F10" s="359"/>
      <c r="G10" s="359"/>
      <c r="H10" s="359"/>
      <c r="I10" s="170"/>
      <c r="M10" s="92"/>
    </row>
    <row r="11" spans="1:13" s="171" customFormat="1" ht="33" customHeight="1" x14ac:dyDescent="0.4">
      <c r="A11" s="103"/>
      <c r="B11" s="172" t="s">
        <v>101</v>
      </c>
      <c r="C11" s="173"/>
      <c r="E11" s="92"/>
      <c r="F11" s="92"/>
      <c r="G11" s="92"/>
      <c r="H11" s="92"/>
      <c r="I11" s="125"/>
      <c r="M11" s="92"/>
    </row>
    <row r="12" spans="1:13" s="171" customFormat="1" ht="33" customHeight="1" x14ac:dyDescent="0.4">
      <c r="A12" s="103"/>
      <c r="B12" s="92"/>
      <c r="C12" s="92"/>
      <c r="D12" s="92"/>
      <c r="E12" s="92"/>
      <c r="F12" s="92"/>
      <c r="G12" s="92"/>
      <c r="H12" s="92"/>
      <c r="I12" s="170"/>
      <c r="M12" s="92"/>
    </row>
    <row r="13" spans="1:13" s="179" customFormat="1" ht="18" customHeight="1" thickBot="1" x14ac:dyDescent="0.45">
      <c r="A13" s="174"/>
      <c r="B13" s="175"/>
      <c r="C13" s="176" t="s">
        <v>47</v>
      </c>
      <c r="D13" s="177"/>
      <c r="E13" s="176"/>
      <c r="F13" s="175"/>
      <c r="G13" s="175"/>
      <c r="H13" s="92"/>
      <c r="I13" s="178"/>
      <c r="M13" s="92"/>
    </row>
    <row r="14" spans="1:13" s="171" customFormat="1" ht="31.5" customHeight="1" thickBot="1" x14ac:dyDescent="0.45">
      <c r="A14" s="103"/>
      <c r="B14" s="180" t="s">
        <v>45</v>
      </c>
      <c r="C14" s="181" t="s">
        <v>98</v>
      </c>
      <c r="D14" s="180" t="s">
        <v>6</v>
      </c>
      <c r="E14" s="182"/>
      <c r="F14" s="180" t="s">
        <v>46</v>
      </c>
      <c r="G14" s="182"/>
      <c r="H14" s="92"/>
      <c r="I14" s="170"/>
      <c r="M14" s="92"/>
    </row>
    <row r="15" spans="1:13" s="171" customFormat="1" ht="35.25" customHeight="1" thickBot="1" x14ac:dyDescent="0.45">
      <c r="A15" s="103"/>
      <c r="B15" s="144" t="s">
        <v>119</v>
      </c>
      <c r="C15" s="324"/>
      <c r="D15" s="317"/>
      <c r="E15" s="318"/>
      <c r="F15" s="144" t="s">
        <v>48</v>
      </c>
      <c r="G15" s="183">
        <v>2026</v>
      </c>
      <c r="M15" s="92"/>
    </row>
    <row r="16" spans="1:13" s="171" customFormat="1" ht="176.25" customHeight="1" thickBot="1" x14ac:dyDescent="0.45">
      <c r="A16" s="103"/>
      <c r="B16" s="184" t="s">
        <v>114</v>
      </c>
      <c r="C16" s="360"/>
      <c r="D16" s="361"/>
      <c r="E16" s="361"/>
      <c r="F16" s="361"/>
      <c r="G16" s="362"/>
      <c r="H16" s="92"/>
      <c r="I16" s="170"/>
      <c r="M16" s="92"/>
    </row>
    <row r="17" spans="1:22" s="171" customFormat="1" ht="53.25" customHeight="1" thickBot="1" x14ac:dyDescent="0.45">
      <c r="A17" s="103"/>
      <c r="B17" s="106" t="s">
        <v>112</v>
      </c>
      <c r="C17" s="185"/>
      <c r="D17" s="106" t="s">
        <v>194</v>
      </c>
      <c r="E17" s="186"/>
      <c r="F17" s="187" t="s">
        <v>106</v>
      </c>
      <c r="G17" s="185"/>
      <c r="I17" s="170"/>
      <c r="M17" s="92"/>
      <c r="U17" s="103"/>
    </row>
    <row r="18" spans="1:22" s="192" customFormat="1" ht="29.25" customHeight="1" thickBot="1" x14ac:dyDescent="0.45">
      <c r="A18" s="188"/>
      <c r="B18" s="189"/>
      <c r="C18" s="190" t="s">
        <v>57</v>
      </c>
      <c r="D18" s="189"/>
      <c r="E18" s="190" t="s">
        <v>57</v>
      </c>
      <c r="F18" s="191"/>
      <c r="G18" s="190" t="s">
        <v>57</v>
      </c>
      <c r="I18" s="193"/>
      <c r="M18" s="194"/>
      <c r="U18" s="188"/>
    </row>
    <row r="19" spans="1:22" s="196" customFormat="1" ht="123" customHeight="1" thickBot="1" x14ac:dyDescent="0.45">
      <c r="A19" s="195"/>
      <c r="B19" s="363" t="s">
        <v>195</v>
      </c>
      <c r="C19" s="364"/>
      <c r="D19" s="364"/>
      <c r="E19" s="364"/>
      <c r="F19" s="364"/>
      <c r="G19" s="365"/>
      <c r="I19" s="197"/>
      <c r="M19" s="198"/>
      <c r="U19" s="195"/>
    </row>
    <row r="20" spans="1:22" s="171" customFormat="1" ht="35.25" customHeight="1" x14ac:dyDescent="0.4">
      <c r="A20" s="103"/>
      <c r="B20" s="366" t="s">
        <v>107</v>
      </c>
      <c r="C20" s="199" t="s">
        <v>105</v>
      </c>
      <c r="D20" s="200"/>
      <c r="E20" s="201" t="s">
        <v>108</v>
      </c>
      <c r="F20" s="369"/>
      <c r="G20" s="370"/>
      <c r="I20" s="170"/>
      <c r="M20" s="92"/>
      <c r="U20" s="103"/>
    </row>
    <row r="21" spans="1:22" s="171" customFormat="1" ht="35.25" customHeight="1" x14ac:dyDescent="0.4">
      <c r="A21" s="103"/>
      <c r="B21" s="367"/>
      <c r="C21" s="202" t="s">
        <v>105</v>
      </c>
      <c r="D21" s="203"/>
      <c r="E21" s="204" t="s">
        <v>108</v>
      </c>
      <c r="F21" s="347"/>
      <c r="G21" s="348"/>
      <c r="I21" s="170"/>
      <c r="M21" s="92"/>
      <c r="U21" s="103"/>
    </row>
    <row r="22" spans="1:22" s="171" customFormat="1" ht="35.25" customHeight="1" x14ac:dyDescent="0.4">
      <c r="A22" s="103"/>
      <c r="B22" s="367"/>
      <c r="C22" s="202" t="s">
        <v>105</v>
      </c>
      <c r="D22" s="203"/>
      <c r="E22" s="204" t="s">
        <v>108</v>
      </c>
      <c r="F22" s="347"/>
      <c r="G22" s="348"/>
      <c r="I22" s="170"/>
      <c r="M22" s="92"/>
      <c r="U22" s="103" t="s">
        <v>120</v>
      </c>
    </row>
    <row r="23" spans="1:22" s="171" customFormat="1" ht="35.25" customHeight="1" x14ac:dyDescent="0.4">
      <c r="A23" s="103"/>
      <c r="B23" s="367"/>
      <c r="C23" s="202" t="s">
        <v>105</v>
      </c>
      <c r="D23" s="203"/>
      <c r="E23" s="204" t="s">
        <v>108</v>
      </c>
      <c r="F23" s="347"/>
      <c r="G23" s="348"/>
      <c r="I23" s="170"/>
      <c r="M23" s="92"/>
      <c r="U23" s="103" t="s">
        <v>121</v>
      </c>
    </row>
    <row r="24" spans="1:22" s="171" customFormat="1" ht="35.25" customHeight="1" thickBot="1" x14ac:dyDescent="0.45">
      <c r="A24" s="103"/>
      <c r="B24" s="367"/>
      <c r="C24" s="202" t="s">
        <v>105</v>
      </c>
      <c r="D24" s="203"/>
      <c r="E24" s="204" t="s">
        <v>108</v>
      </c>
      <c r="F24" s="347"/>
      <c r="G24" s="348"/>
      <c r="I24" s="170"/>
      <c r="M24" s="92"/>
      <c r="U24" s="103"/>
    </row>
    <row r="25" spans="1:22" s="171" customFormat="1" ht="35.25" customHeight="1" thickBot="1" x14ac:dyDescent="0.45">
      <c r="A25" s="103"/>
      <c r="B25" s="367"/>
      <c r="C25" s="202" t="s">
        <v>105</v>
      </c>
      <c r="D25" s="203"/>
      <c r="E25" s="204" t="s">
        <v>108</v>
      </c>
      <c r="F25" s="347"/>
      <c r="G25" s="348"/>
      <c r="I25" s="170"/>
      <c r="M25" s="92"/>
      <c r="U25" s="357" t="s">
        <v>122</v>
      </c>
      <c r="V25" s="358"/>
    </row>
    <row r="26" spans="1:22" s="171" customFormat="1" ht="35.25" customHeight="1" x14ac:dyDescent="0.4">
      <c r="A26" s="103"/>
      <c r="B26" s="367"/>
      <c r="C26" s="202" t="s">
        <v>105</v>
      </c>
      <c r="D26" s="203"/>
      <c r="E26" s="204" t="s">
        <v>108</v>
      </c>
      <c r="F26" s="347"/>
      <c r="G26" s="348"/>
      <c r="I26" s="170"/>
      <c r="M26" s="92"/>
      <c r="U26" s="205" t="s">
        <v>120</v>
      </c>
      <c r="V26" s="206">
        <v>415000</v>
      </c>
    </row>
    <row r="27" spans="1:22" s="171" customFormat="1" ht="35.25" customHeight="1" x14ac:dyDescent="0.4">
      <c r="A27" s="103"/>
      <c r="B27" s="367"/>
      <c r="C27" s="202" t="s">
        <v>105</v>
      </c>
      <c r="D27" s="203"/>
      <c r="E27" s="204" t="s">
        <v>108</v>
      </c>
      <c r="F27" s="347"/>
      <c r="G27" s="348"/>
      <c r="I27" s="170"/>
      <c r="M27" s="92"/>
      <c r="U27" s="207" t="s">
        <v>121</v>
      </c>
      <c r="V27" s="208">
        <v>400000</v>
      </c>
    </row>
    <row r="28" spans="1:22" s="171" customFormat="1" ht="35.25" customHeight="1" thickBot="1" x14ac:dyDescent="0.45">
      <c r="A28" s="103"/>
      <c r="B28" s="367"/>
      <c r="C28" s="202" t="s">
        <v>105</v>
      </c>
      <c r="D28" s="203"/>
      <c r="E28" s="204" t="s">
        <v>108</v>
      </c>
      <c r="F28" s="347"/>
      <c r="G28" s="348"/>
      <c r="I28" s="170"/>
      <c r="M28" s="92"/>
      <c r="U28" s="209" t="str">
        <f>D17</f>
        <v>מס' יישובים במועצה בהחלטה 3264</v>
      </c>
      <c r="V28" s="208">
        <v>275000</v>
      </c>
    </row>
    <row r="29" spans="1:22" s="171" customFormat="1" ht="35.25" customHeight="1" x14ac:dyDescent="0.4">
      <c r="A29" s="103"/>
      <c r="B29" s="367"/>
      <c r="C29" s="202" t="s">
        <v>105</v>
      </c>
      <c r="D29" s="203"/>
      <c r="E29" s="204" t="s">
        <v>108</v>
      </c>
      <c r="F29" s="347"/>
      <c r="G29" s="348"/>
      <c r="I29" s="170"/>
      <c r="M29" s="92"/>
    </row>
    <row r="30" spans="1:22" s="171" customFormat="1" ht="35.25" customHeight="1" x14ac:dyDescent="0.4">
      <c r="A30" s="103"/>
      <c r="B30" s="367"/>
      <c r="C30" s="202" t="s">
        <v>105</v>
      </c>
      <c r="D30" s="203"/>
      <c r="E30" s="204" t="s">
        <v>108</v>
      </c>
      <c r="F30" s="347"/>
      <c r="G30" s="348"/>
      <c r="I30" s="170"/>
      <c r="M30" s="92"/>
      <c r="U30" s="103"/>
    </row>
    <row r="31" spans="1:22" s="171" customFormat="1" ht="35.25" customHeight="1" x14ac:dyDescent="0.4">
      <c r="A31" s="103"/>
      <c r="B31" s="367"/>
      <c r="C31" s="202" t="s">
        <v>105</v>
      </c>
      <c r="D31" s="203"/>
      <c r="E31" s="204" t="s">
        <v>108</v>
      </c>
      <c r="F31" s="347"/>
      <c r="G31" s="348"/>
      <c r="I31" s="170"/>
      <c r="M31" s="92"/>
      <c r="U31" s="103"/>
    </row>
    <row r="32" spans="1:22" s="171" customFormat="1" ht="35.25" customHeight="1" x14ac:dyDescent="0.4">
      <c r="A32" s="103"/>
      <c r="B32" s="367"/>
      <c r="C32" s="202" t="s">
        <v>105</v>
      </c>
      <c r="D32" s="203"/>
      <c r="E32" s="204" t="s">
        <v>108</v>
      </c>
      <c r="F32" s="347"/>
      <c r="G32" s="348"/>
      <c r="I32" s="170"/>
      <c r="M32" s="92"/>
      <c r="U32" s="103"/>
    </row>
    <row r="33" spans="1:21" s="171" customFormat="1" ht="35.25" customHeight="1" thickBot="1" x14ac:dyDescent="0.45">
      <c r="A33" s="103"/>
      <c r="B33" s="368"/>
      <c r="C33" s="210" t="s">
        <v>105</v>
      </c>
      <c r="D33" s="211"/>
      <c r="E33" s="212" t="s">
        <v>108</v>
      </c>
      <c r="F33" s="349"/>
      <c r="G33" s="350"/>
      <c r="I33" s="170"/>
      <c r="M33" s="92"/>
      <c r="U33" s="103"/>
    </row>
    <row r="34" spans="1:21" s="171" customFormat="1" ht="103.5" customHeight="1" thickBot="1" x14ac:dyDescent="0.45">
      <c r="A34" s="103"/>
      <c r="B34" s="213" t="s">
        <v>113</v>
      </c>
      <c r="C34" s="351"/>
      <c r="D34" s="352"/>
      <c r="E34" s="352"/>
      <c r="F34" s="352"/>
      <c r="G34" s="353"/>
      <c r="I34" s="170"/>
      <c r="M34" s="92"/>
      <c r="U34" s="103"/>
    </row>
    <row r="35" spans="1:21" s="171" customFormat="1" ht="35.25" customHeight="1" thickBot="1" x14ac:dyDescent="0.45">
      <c r="A35" s="103"/>
      <c r="B35" s="103"/>
      <c r="C35" s="103"/>
      <c r="D35" s="103"/>
      <c r="E35" s="103"/>
      <c r="F35" s="103"/>
      <c r="G35" s="103"/>
      <c r="H35" s="92"/>
      <c r="I35" s="170"/>
      <c r="M35" s="92"/>
      <c r="U35" s="103"/>
    </row>
    <row r="36" spans="1:21" s="171" customFormat="1" ht="33.75" customHeight="1" x14ac:dyDescent="0.4">
      <c r="A36" s="103"/>
      <c r="B36" s="214" t="s">
        <v>191</v>
      </c>
      <c r="C36" s="215"/>
      <c r="D36" s="215"/>
      <c r="E36" s="216"/>
      <c r="G36" s="170"/>
      <c r="H36" s="217"/>
      <c r="I36" s="170"/>
      <c r="M36" s="92"/>
    </row>
    <row r="37" spans="1:21" s="171" customFormat="1" ht="32.25" customHeight="1" x14ac:dyDescent="0.4">
      <c r="A37" s="103"/>
      <c r="B37" s="218"/>
      <c r="C37" s="170"/>
      <c r="D37" s="170"/>
      <c r="E37" s="178"/>
      <c r="G37" s="170"/>
      <c r="H37" s="108"/>
      <c r="I37" s="170"/>
      <c r="M37" s="92"/>
    </row>
    <row r="38" spans="1:21" s="171" customFormat="1" ht="26.25" x14ac:dyDescent="0.4">
      <c r="A38" s="103"/>
      <c r="B38" s="219"/>
      <c r="C38" s="354" t="s">
        <v>49</v>
      </c>
      <c r="D38" s="355"/>
      <c r="E38" s="356"/>
      <c r="F38" s="354" t="s">
        <v>50</v>
      </c>
      <c r="G38" s="356"/>
      <c r="H38" s="108"/>
      <c r="I38" s="170"/>
      <c r="M38" s="92"/>
    </row>
    <row r="39" spans="1:21" s="171" customFormat="1" ht="26.25" x14ac:dyDescent="0.4">
      <c r="A39" s="103"/>
      <c r="B39" s="219"/>
      <c r="C39" s="331" t="s">
        <v>80</v>
      </c>
      <c r="D39" s="339"/>
      <c r="E39" s="332"/>
      <c r="F39" s="340">
        <f>H116</f>
        <v>0</v>
      </c>
      <c r="G39" s="341"/>
      <c r="H39" s="220" t="s">
        <v>51</v>
      </c>
      <c r="I39" s="170"/>
      <c r="M39" s="92"/>
    </row>
    <row r="40" spans="1:21" s="171" customFormat="1" ht="26.25" x14ac:dyDescent="0.4">
      <c r="A40" s="103"/>
      <c r="B40" s="219"/>
      <c r="C40" s="342" t="s">
        <v>115</v>
      </c>
      <c r="D40" s="343"/>
      <c r="E40" s="344"/>
      <c r="F40" s="340">
        <f>I116</f>
        <v>0</v>
      </c>
      <c r="G40" s="341"/>
      <c r="H40" s="220" t="s">
        <v>51</v>
      </c>
      <c r="I40" s="170"/>
      <c r="M40" s="92"/>
    </row>
    <row r="41" spans="1:21" s="171" customFormat="1" ht="26.25" x14ac:dyDescent="0.4">
      <c r="A41" s="103"/>
      <c r="B41" s="219"/>
      <c r="C41" s="342" t="s">
        <v>192</v>
      </c>
      <c r="D41" s="343"/>
      <c r="E41" s="344"/>
      <c r="F41" s="345">
        <f>J116</f>
        <v>0</v>
      </c>
      <c r="G41" s="346"/>
      <c r="H41" s="220" t="s">
        <v>51</v>
      </c>
      <c r="I41" s="170"/>
      <c r="M41" s="92"/>
    </row>
    <row r="42" spans="1:21" s="171" customFormat="1" ht="9.6" customHeight="1" x14ac:dyDescent="0.4">
      <c r="A42" s="103"/>
      <c r="B42" s="218"/>
      <c r="C42" s="170"/>
      <c r="D42" s="170"/>
      <c r="E42" s="178"/>
      <c r="F42" s="178"/>
      <c r="G42" s="170"/>
      <c r="H42" s="221"/>
      <c r="I42" s="170"/>
      <c r="M42" s="92"/>
    </row>
    <row r="43" spans="1:21" ht="17.45" customHeight="1" x14ac:dyDescent="0.35">
      <c r="B43" s="219"/>
      <c r="C43" s="170"/>
      <c r="D43" s="170"/>
      <c r="E43" s="170"/>
      <c r="F43" s="222"/>
      <c r="G43" s="178"/>
      <c r="H43" s="223"/>
      <c r="J43" s="224"/>
      <c r="K43" s="224"/>
      <c r="L43" s="224"/>
      <c r="N43" s="224"/>
      <c r="P43" s="224"/>
      <c r="U43" s="225"/>
    </row>
    <row r="44" spans="1:21" ht="17.45" customHeight="1" x14ac:dyDescent="0.35">
      <c r="C44" s="170"/>
      <c r="D44" s="170"/>
      <c r="E44" s="226" t="s">
        <v>109</v>
      </c>
      <c r="F44" s="227">
        <f>F39-G58</f>
        <v>0</v>
      </c>
      <c r="G44" s="228" t="str">
        <f>IF(F44&lt;&gt;0,"לא תקין","תקין")</f>
        <v>תקין</v>
      </c>
      <c r="H44" s="223"/>
      <c r="J44" s="224"/>
      <c r="K44" s="224"/>
      <c r="L44" s="224"/>
      <c r="N44" s="224"/>
      <c r="P44" s="224"/>
      <c r="U44" s="225"/>
    </row>
    <row r="45" spans="1:21" ht="17.45" customHeight="1" x14ac:dyDescent="0.35">
      <c r="C45" s="170"/>
      <c r="D45" s="170"/>
      <c r="E45" s="229"/>
      <c r="F45" s="230"/>
      <c r="G45" s="230"/>
      <c r="H45" s="223"/>
      <c r="J45" s="224"/>
      <c r="K45" s="224"/>
      <c r="L45" s="224"/>
      <c r="N45" s="224"/>
      <c r="P45" s="224"/>
      <c r="U45" s="231"/>
    </row>
    <row r="46" spans="1:21" s="171" customFormat="1" ht="8.1" customHeight="1" x14ac:dyDescent="0.4">
      <c r="A46" s="103"/>
      <c r="B46" s="218"/>
      <c r="C46" s="170"/>
      <c r="D46" s="170"/>
      <c r="E46" s="178"/>
      <c r="F46" s="178"/>
      <c r="G46" s="170"/>
      <c r="H46" s="221"/>
      <c r="I46" s="170"/>
      <c r="M46" s="92"/>
    </row>
    <row r="47" spans="1:21" s="171" customFormat="1" ht="26.25" x14ac:dyDescent="0.4">
      <c r="A47" s="103"/>
      <c r="B47" s="232" t="s">
        <v>193</v>
      </c>
      <c r="C47" s="170"/>
      <c r="D47" s="170"/>
      <c r="E47" s="178"/>
      <c r="F47" s="178"/>
      <c r="G47" s="170"/>
      <c r="H47" s="108"/>
      <c r="I47" s="170"/>
      <c r="M47" s="92"/>
    </row>
    <row r="48" spans="1:21" s="171" customFormat="1" ht="12.6" customHeight="1" thickBot="1" x14ac:dyDescent="0.45">
      <c r="A48" s="103"/>
      <c r="B48" s="218"/>
      <c r="C48" s="170"/>
      <c r="D48" s="170"/>
      <c r="E48" s="178"/>
      <c r="F48" s="178"/>
      <c r="G48" s="170"/>
      <c r="H48" s="108"/>
      <c r="I48" s="170"/>
      <c r="M48" s="92"/>
    </row>
    <row r="49" spans="1:25" s="171" customFormat="1" ht="26.25" x14ac:dyDescent="0.4">
      <c r="A49" s="103"/>
      <c r="B49" s="218"/>
      <c r="C49" s="336" t="s">
        <v>53</v>
      </c>
      <c r="D49" s="337"/>
      <c r="E49" s="338"/>
      <c r="F49" s="233" t="s">
        <v>54</v>
      </c>
      <c r="G49" s="234" t="s">
        <v>55</v>
      </c>
      <c r="H49" s="108"/>
      <c r="I49" s="170"/>
      <c r="M49" s="92"/>
    </row>
    <row r="50" spans="1:25" s="171" customFormat="1" ht="30" customHeight="1" x14ac:dyDescent="0.4">
      <c r="A50" s="103"/>
      <c r="B50" s="218"/>
      <c r="C50" s="333" t="s">
        <v>56</v>
      </c>
      <c r="D50" s="331" t="s">
        <v>0</v>
      </c>
      <c r="E50" s="332"/>
      <c r="F50" s="235">
        <f t="shared" ref="F50:F57" si="0">IFERROR(G50/$G$58,0)</f>
        <v>0</v>
      </c>
      <c r="G50" s="236"/>
      <c r="H50" s="237" t="s">
        <v>57</v>
      </c>
      <c r="I50" s="170"/>
      <c r="M50" s="92"/>
    </row>
    <row r="51" spans="1:25" s="171" customFormat="1" ht="30" customHeight="1" x14ac:dyDescent="0.4">
      <c r="A51" s="103"/>
      <c r="B51" s="218"/>
      <c r="C51" s="334"/>
      <c r="D51" s="331" t="s">
        <v>58</v>
      </c>
      <c r="E51" s="332"/>
      <c r="F51" s="235">
        <f t="shared" si="0"/>
        <v>0</v>
      </c>
      <c r="G51" s="236"/>
      <c r="H51" s="237" t="s">
        <v>57</v>
      </c>
      <c r="I51" s="170"/>
      <c r="M51" s="92"/>
    </row>
    <row r="52" spans="1:25" s="171" customFormat="1" ht="30" customHeight="1" x14ac:dyDescent="0.4">
      <c r="A52" s="103"/>
      <c r="B52" s="218"/>
      <c r="C52" s="335"/>
      <c r="D52" s="331" t="s">
        <v>59</v>
      </c>
      <c r="E52" s="332"/>
      <c r="F52" s="235">
        <f t="shared" si="0"/>
        <v>0</v>
      </c>
      <c r="G52" s="236"/>
      <c r="H52" s="237" t="s">
        <v>57</v>
      </c>
      <c r="I52" s="170"/>
      <c r="M52" s="92"/>
    </row>
    <row r="53" spans="1:25" s="171" customFormat="1" ht="30" customHeight="1" x14ac:dyDescent="0.4">
      <c r="A53" s="103"/>
      <c r="B53" s="218"/>
      <c r="C53" s="238" t="s">
        <v>60</v>
      </c>
      <c r="D53" s="331" t="s">
        <v>61</v>
      </c>
      <c r="E53" s="332"/>
      <c r="F53" s="235">
        <f t="shared" si="0"/>
        <v>0</v>
      </c>
      <c r="G53" s="239">
        <f>$F$40</f>
        <v>0</v>
      </c>
      <c r="H53" s="220" t="s">
        <v>51</v>
      </c>
      <c r="I53" s="170"/>
      <c r="M53" s="92"/>
    </row>
    <row r="54" spans="1:25" s="171" customFormat="1" ht="30" customHeight="1" x14ac:dyDescent="0.4">
      <c r="A54" s="103"/>
      <c r="B54" s="218"/>
      <c r="C54" s="333" t="s">
        <v>62</v>
      </c>
      <c r="D54" s="331" t="s">
        <v>59</v>
      </c>
      <c r="E54" s="332"/>
      <c r="F54" s="235">
        <f t="shared" si="0"/>
        <v>0</v>
      </c>
      <c r="G54" s="236"/>
      <c r="H54" s="237" t="s">
        <v>57</v>
      </c>
      <c r="I54" s="170"/>
      <c r="M54" s="92"/>
    </row>
    <row r="55" spans="1:25" s="171" customFormat="1" ht="30" customHeight="1" x14ac:dyDescent="0.4">
      <c r="A55" s="103"/>
      <c r="B55" s="218"/>
      <c r="C55" s="334"/>
      <c r="D55" s="331" t="s">
        <v>59</v>
      </c>
      <c r="E55" s="332"/>
      <c r="F55" s="235">
        <f t="shared" si="0"/>
        <v>0</v>
      </c>
      <c r="G55" s="236"/>
      <c r="H55" s="237"/>
      <c r="I55" s="170"/>
      <c r="M55" s="92"/>
    </row>
    <row r="56" spans="1:25" s="171" customFormat="1" ht="30" customHeight="1" x14ac:dyDescent="0.4">
      <c r="A56" s="103"/>
      <c r="B56" s="218"/>
      <c r="C56" s="334"/>
      <c r="D56" s="331" t="s">
        <v>59</v>
      </c>
      <c r="E56" s="332"/>
      <c r="F56" s="235">
        <f t="shared" si="0"/>
        <v>0</v>
      </c>
      <c r="G56" s="236"/>
      <c r="H56" s="237" t="s">
        <v>57</v>
      </c>
      <c r="I56" s="170"/>
      <c r="M56" s="92"/>
    </row>
    <row r="57" spans="1:25" s="171" customFormat="1" ht="30" customHeight="1" x14ac:dyDescent="0.4">
      <c r="A57" s="103"/>
      <c r="B57" s="218"/>
      <c r="C57" s="335"/>
      <c r="D57" s="331" t="s">
        <v>59</v>
      </c>
      <c r="E57" s="332"/>
      <c r="F57" s="235">
        <f t="shared" si="0"/>
        <v>0</v>
      </c>
      <c r="G57" s="236"/>
      <c r="H57" s="237" t="s">
        <v>57</v>
      </c>
      <c r="I57" s="170"/>
      <c r="M57" s="92"/>
    </row>
    <row r="58" spans="1:25" ht="30" customHeight="1" thickBot="1" x14ac:dyDescent="0.3">
      <c r="B58" s="240"/>
      <c r="C58" s="327" t="s">
        <v>81</v>
      </c>
      <c r="D58" s="328"/>
      <c r="E58" s="329"/>
      <c r="F58" s="241">
        <f>SUM(F50:F57)</f>
        <v>0</v>
      </c>
      <c r="G58" s="242">
        <f>SUM(G50:G57)</f>
        <v>0</v>
      </c>
      <c r="H58" s="243" t="s">
        <v>52</v>
      </c>
      <c r="I58" s="330"/>
      <c r="J58" s="330"/>
      <c r="K58" s="244"/>
      <c r="L58" s="245"/>
      <c r="U58" s="92" t="s">
        <v>117</v>
      </c>
    </row>
    <row r="59" spans="1:25" ht="41.25" customHeight="1" x14ac:dyDescent="0.35">
      <c r="B59" s="219"/>
      <c r="C59" s="170"/>
      <c r="D59" s="170"/>
      <c r="E59" s="170"/>
      <c r="F59" s="222" t="s">
        <v>63</v>
      </c>
      <c r="G59" s="178"/>
      <c r="H59" s="223"/>
      <c r="J59" s="224"/>
      <c r="K59" s="246"/>
      <c r="L59" s="224"/>
      <c r="N59" s="224"/>
      <c r="P59" s="224"/>
      <c r="U59" s="225" t="s">
        <v>196</v>
      </c>
    </row>
    <row r="60" spans="1:25" s="171" customFormat="1" ht="27" thickBot="1" x14ac:dyDescent="0.45">
      <c r="A60" s="103"/>
      <c r="B60" s="247" t="s">
        <v>64</v>
      </c>
      <c r="C60" s="248"/>
      <c r="D60" s="248"/>
      <c r="E60" s="248"/>
      <c r="F60" s="248"/>
      <c r="G60" s="248"/>
      <c r="H60" s="249"/>
      <c r="I60" s="250"/>
      <c r="J60" s="251" t="s">
        <v>52</v>
      </c>
      <c r="K60" s="252" t="s">
        <v>110</v>
      </c>
      <c r="L60" s="253"/>
      <c r="M60" s="92"/>
      <c r="N60" s="254"/>
      <c r="O60" s="254"/>
      <c r="P60" s="254"/>
      <c r="U60" s="255" t="s">
        <v>197</v>
      </c>
    </row>
    <row r="61" spans="1:25" s="260" customFormat="1" ht="62.25" customHeight="1" thickBot="1" x14ac:dyDescent="0.3">
      <c r="A61" s="256"/>
      <c r="B61" s="257" t="s">
        <v>65</v>
      </c>
      <c r="C61" s="257" t="s">
        <v>102</v>
      </c>
      <c r="D61" s="257" t="s">
        <v>103</v>
      </c>
      <c r="E61" s="257" t="s">
        <v>66</v>
      </c>
      <c r="F61" s="257" t="s">
        <v>1</v>
      </c>
      <c r="G61" s="257" t="s">
        <v>67</v>
      </c>
      <c r="H61" s="257" t="s">
        <v>116</v>
      </c>
      <c r="I61" s="257" t="s">
        <v>104</v>
      </c>
      <c r="J61" s="257" t="s">
        <v>2</v>
      </c>
      <c r="K61" s="257" t="s">
        <v>111</v>
      </c>
      <c r="L61" s="257" t="s">
        <v>200</v>
      </c>
      <c r="M61" s="92"/>
      <c r="N61" s="258"/>
      <c r="O61" s="258"/>
      <c r="P61" s="258" t="s">
        <v>58</v>
      </c>
      <c r="Q61" s="258"/>
      <c r="R61" s="258"/>
      <c r="S61" s="256"/>
      <c r="T61" s="256"/>
      <c r="U61" s="255" t="s">
        <v>118</v>
      </c>
      <c r="V61" s="259"/>
      <c r="W61" s="256"/>
      <c r="X61" s="256"/>
      <c r="Y61" s="256"/>
    </row>
    <row r="62" spans="1:25" s="270" customFormat="1" ht="108" customHeight="1" x14ac:dyDescent="0.25">
      <c r="A62" s="92"/>
      <c r="B62" s="261"/>
      <c r="C62" s="306"/>
      <c r="D62" s="262" t="s">
        <v>100</v>
      </c>
      <c r="E62" s="263"/>
      <c r="F62" s="262"/>
      <c r="G62" s="262"/>
      <c r="H62" s="264">
        <v>0</v>
      </c>
      <c r="I62" s="264">
        <v>0</v>
      </c>
      <c r="J62" s="265">
        <f>IFERROR(I62/H62,0)</f>
        <v>0</v>
      </c>
      <c r="K62" s="266" t="str">
        <f>IF(J62&gt;90%,"יש לוודא שהנוהל מתיר בעניין זה תמיכה מעל 90%","ללא הערות")</f>
        <v>ללא הערות</v>
      </c>
      <c r="L62" s="267"/>
      <c r="M62" s="92"/>
      <c r="N62" s="268"/>
      <c r="O62" s="268"/>
      <c r="P62" s="268" t="s">
        <v>68</v>
      </c>
      <c r="Q62" s="268"/>
      <c r="R62" s="268"/>
      <c r="S62" s="92"/>
      <c r="T62" s="269"/>
      <c r="U62" s="255" t="s">
        <v>198</v>
      </c>
      <c r="V62" s="269"/>
      <c r="W62" s="92"/>
      <c r="X62" s="92"/>
      <c r="Y62" s="92"/>
    </row>
    <row r="63" spans="1:25" s="270" customFormat="1" ht="108" customHeight="1" x14ac:dyDescent="0.25">
      <c r="A63" s="92"/>
      <c r="B63" s="261"/>
      <c r="C63" s="306"/>
      <c r="D63" s="262" t="s">
        <v>100</v>
      </c>
      <c r="E63" s="263"/>
      <c r="F63" s="262"/>
      <c r="G63" s="262"/>
      <c r="H63" s="264">
        <v>0</v>
      </c>
      <c r="I63" s="264">
        <v>0</v>
      </c>
      <c r="J63" s="265">
        <f>IFERROR(I63/H63,0)</f>
        <v>0</v>
      </c>
      <c r="K63" s="266" t="str">
        <f t="shared" ref="K63:K115" si="1">IF(J63&gt;90%,"יש לוודא שהנוהל מתיר בעניין זה תמיכה מעל 90%","ללא הערות")</f>
        <v>ללא הערות</v>
      </c>
      <c r="L63" s="267"/>
      <c r="M63" s="92"/>
      <c r="N63" s="268"/>
      <c r="O63" s="268"/>
      <c r="P63" s="268"/>
      <c r="Q63" s="268"/>
      <c r="R63" s="268"/>
      <c r="S63" s="92"/>
      <c r="T63" s="269"/>
      <c r="U63" s="255" t="s">
        <v>199</v>
      </c>
      <c r="V63" s="269"/>
      <c r="W63" s="92"/>
      <c r="X63" s="92"/>
      <c r="Y63" s="92"/>
    </row>
    <row r="64" spans="1:25" s="270" customFormat="1" ht="108" customHeight="1" x14ac:dyDescent="0.25">
      <c r="A64" s="92"/>
      <c r="B64" s="261"/>
      <c r="C64" s="306"/>
      <c r="D64" s="262" t="s">
        <v>100</v>
      </c>
      <c r="E64" s="263"/>
      <c r="F64" s="262"/>
      <c r="G64" s="262"/>
      <c r="H64" s="264">
        <v>0</v>
      </c>
      <c r="I64" s="264">
        <v>0</v>
      </c>
      <c r="J64" s="265">
        <f t="shared" ref="J64:J116" si="2">IFERROR(I64/H64,0)</f>
        <v>0</v>
      </c>
      <c r="K64" s="266" t="str">
        <f t="shared" si="1"/>
        <v>ללא הערות</v>
      </c>
      <c r="L64" s="267"/>
      <c r="M64" s="92"/>
      <c r="N64" s="268"/>
      <c r="O64" s="268"/>
      <c r="P64" s="268"/>
      <c r="Q64" s="268"/>
      <c r="R64" s="268"/>
      <c r="S64" s="92"/>
      <c r="T64" s="271"/>
      <c r="U64" s="272"/>
      <c r="V64" s="271"/>
      <c r="W64" s="92"/>
      <c r="X64" s="92"/>
      <c r="Y64" s="92"/>
    </row>
    <row r="65" spans="1:25" s="270" customFormat="1" ht="108" customHeight="1" x14ac:dyDescent="0.25">
      <c r="A65" s="92"/>
      <c r="B65" s="261"/>
      <c r="C65" s="306"/>
      <c r="D65" s="262" t="s">
        <v>100</v>
      </c>
      <c r="E65" s="263"/>
      <c r="F65" s="262"/>
      <c r="G65" s="262"/>
      <c r="H65" s="264">
        <v>0</v>
      </c>
      <c r="I65" s="264">
        <v>0</v>
      </c>
      <c r="J65" s="265">
        <f t="shared" si="2"/>
        <v>0</v>
      </c>
      <c r="K65" s="266" t="str">
        <f t="shared" si="1"/>
        <v>ללא הערות</v>
      </c>
      <c r="L65" s="267"/>
      <c r="M65" s="92"/>
      <c r="N65" s="268"/>
      <c r="O65" s="268"/>
      <c r="P65" s="268"/>
      <c r="Q65" s="268"/>
      <c r="R65" s="268"/>
      <c r="S65" s="92"/>
      <c r="T65" s="269"/>
      <c r="U65" s="255"/>
      <c r="V65" s="269"/>
      <c r="W65" s="92"/>
      <c r="X65" s="92"/>
      <c r="Y65" s="92"/>
    </row>
    <row r="66" spans="1:25" s="273" customFormat="1" ht="108" customHeight="1" x14ac:dyDescent="0.25">
      <c r="A66" s="92"/>
      <c r="B66" s="261"/>
      <c r="C66" s="306"/>
      <c r="D66" s="262" t="s">
        <v>100</v>
      </c>
      <c r="E66" s="263"/>
      <c r="F66" s="262"/>
      <c r="G66" s="262"/>
      <c r="H66" s="264">
        <v>0</v>
      </c>
      <c r="I66" s="264">
        <v>0</v>
      </c>
      <c r="J66" s="265">
        <f t="shared" si="2"/>
        <v>0</v>
      </c>
      <c r="K66" s="266" t="str">
        <f t="shared" si="1"/>
        <v>ללא הערות</v>
      </c>
      <c r="L66" s="267"/>
      <c r="M66" s="92"/>
      <c r="N66" s="268"/>
      <c r="O66" s="268"/>
      <c r="P66" s="268"/>
      <c r="Q66" s="268"/>
      <c r="R66" s="268"/>
      <c r="S66" s="92"/>
      <c r="T66" s="269"/>
      <c r="U66" s="255"/>
      <c r="V66" s="269"/>
      <c r="W66" s="92"/>
      <c r="X66" s="92"/>
      <c r="Y66" s="92"/>
    </row>
    <row r="67" spans="1:25" s="275" customFormat="1" ht="108" customHeight="1" x14ac:dyDescent="0.25">
      <c r="A67" s="92"/>
      <c r="B67" s="261"/>
      <c r="C67" s="306"/>
      <c r="D67" s="262" t="s">
        <v>100</v>
      </c>
      <c r="E67" s="263"/>
      <c r="F67" s="262"/>
      <c r="G67" s="262"/>
      <c r="H67" s="264">
        <v>0</v>
      </c>
      <c r="I67" s="264">
        <v>0</v>
      </c>
      <c r="J67" s="265">
        <f t="shared" si="2"/>
        <v>0</v>
      </c>
      <c r="K67" s="266" t="str">
        <f t="shared" si="1"/>
        <v>ללא הערות</v>
      </c>
      <c r="L67" s="267"/>
      <c r="M67" s="92"/>
      <c r="N67" s="268"/>
      <c r="O67" s="268"/>
      <c r="P67" s="268"/>
      <c r="Q67" s="268"/>
      <c r="R67" s="268"/>
      <c r="S67" s="92"/>
      <c r="T67" s="274"/>
      <c r="U67" s="255"/>
      <c r="V67" s="269"/>
      <c r="W67" s="92"/>
      <c r="X67" s="92"/>
      <c r="Y67" s="92"/>
    </row>
    <row r="68" spans="1:25" s="275" customFormat="1" ht="108" customHeight="1" x14ac:dyDescent="0.25">
      <c r="A68" s="92"/>
      <c r="B68" s="261"/>
      <c r="C68" s="306"/>
      <c r="D68" s="262" t="s">
        <v>100</v>
      </c>
      <c r="E68" s="263"/>
      <c r="F68" s="262"/>
      <c r="G68" s="262"/>
      <c r="H68" s="264">
        <v>0</v>
      </c>
      <c r="I68" s="264">
        <v>0</v>
      </c>
      <c r="J68" s="265">
        <f t="shared" si="2"/>
        <v>0</v>
      </c>
      <c r="K68" s="266" t="str">
        <f t="shared" si="1"/>
        <v>ללא הערות</v>
      </c>
      <c r="L68" s="267"/>
      <c r="M68" s="92"/>
      <c r="N68" s="268"/>
      <c r="O68" s="268"/>
      <c r="P68" s="268"/>
      <c r="Q68" s="268"/>
      <c r="R68" s="268"/>
      <c r="S68" s="92"/>
      <c r="T68" s="274"/>
      <c r="U68" s="255"/>
      <c r="V68" s="269"/>
      <c r="W68" s="92"/>
      <c r="X68" s="92"/>
      <c r="Y68" s="92"/>
    </row>
    <row r="69" spans="1:25" s="276" customFormat="1" ht="108" customHeight="1" x14ac:dyDescent="0.25">
      <c r="A69" s="92"/>
      <c r="B69" s="261"/>
      <c r="C69" s="306"/>
      <c r="D69" s="262" t="s">
        <v>100</v>
      </c>
      <c r="E69" s="263"/>
      <c r="F69" s="262"/>
      <c r="G69" s="262"/>
      <c r="H69" s="264">
        <v>0</v>
      </c>
      <c r="I69" s="264">
        <v>0</v>
      </c>
      <c r="J69" s="265">
        <f t="shared" si="2"/>
        <v>0</v>
      </c>
      <c r="K69" s="266" t="str">
        <f t="shared" si="1"/>
        <v>ללא הערות</v>
      </c>
      <c r="L69" s="267"/>
      <c r="M69" s="92"/>
      <c r="N69" s="268"/>
      <c r="O69" s="268"/>
      <c r="P69" s="268"/>
      <c r="Q69" s="268"/>
      <c r="R69" s="268"/>
      <c r="S69" s="92"/>
      <c r="T69" s="274"/>
      <c r="U69" s="255"/>
      <c r="V69" s="269"/>
      <c r="W69" s="92"/>
      <c r="X69" s="92"/>
      <c r="Y69" s="92"/>
    </row>
    <row r="70" spans="1:25" s="276" customFormat="1" ht="108" customHeight="1" x14ac:dyDescent="0.25">
      <c r="A70" s="92"/>
      <c r="B70" s="261"/>
      <c r="C70" s="306"/>
      <c r="D70" s="262" t="s">
        <v>100</v>
      </c>
      <c r="E70" s="263"/>
      <c r="F70" s="262"/>
      <c r="G70" s="262"/>
      <c r="H70" s="264">
        <v>0</v>
      </c>
      <c r="I70" s="264">
        <v>0</v>
      </c>
      <c r="J70" s="265">
        <f t="shared" si="2"/>
        <v>0</v>
      </c>
      <c r="K70" s="266" t="str">
        <f t="shared" si="1"/>
        <v>ללא הערות</v>
      </c>
      <c r="L70" s="267"/>
      <c r="M70" s="92"/>
      <c r="N70" s="268"/>
      <c r="O70" s="268"/>
      <c r="P70" s="268"/>
      <c r="Q70" s="268"/>
      <c r="R70" s="268"/>
      <c r="S70" s="92"/>
      <c r="T70" s="269"/>
      <c r="U70" s="255"/>
      <c r="V70" s="269"/>
      <c r="W70" s="92"/>
      <c r="X70" s="92"/>
      <c r="Y70" s="92"/>
    </row>
    <row r="71" spans="1:25" s="276" customFormat="1" ht="108" customHeight="1" x14ac:dyDescent="0.25">
      <c r="A71" s="92"/>
      <c r="B71" s="261"/>
      <c r="C71" s="306"/>
      <c r="D71" s="262" t="s">
        <v>100</v>
      </c>
      <c r="E71" s="263"/>
      <c r="F71" s="262"/>
      <c r="G71" s="262"/>
      <c r="H71" s="264">
        <v>0</v>
      </c>
      <c r="I71" s="264">
        <v>0</v>
      </c>
      <c r="J71" s="265">
        <f t="shared" si="2"/>
        <v>0</v>
      </c>
      <c r="K71" s="266" t="str">
        <f t="shared" si="1"/>
        <v>ללא הערות</v>
      </c>
      <c r="L71" s="267"/>
      <c r="M71" s="92"/>
      <c r="N71" s="268"/>
      <c r="O71" s="268"/>
      <c r="P71" s="268"/>
      <c r="Q71" s="268"/>
      <c r="R71" s="268"/>
      <c r="S71" s="92"/>
      <c r="T71" s="269"/>
      <c r="U71" s="255"/>
      <c r="V71" s="269"/>
      <c r="W71" s="92"/>
      <c r="X71" s="92"/>
      <c r="Y71" s="92"/>
    </row>
    <row r="72" spans="1:25" s="277" customFormat="1" ht="108" customHeight="1" x14ac:dyDescent="0.25">
      <c r="A72" s="92"/>
      <c r="B72" s="261"/>
      <c r="C72" s="306"/>
      <c r="D72" s="262" t="s">
        <v>100</v>
      </c>
      <c r="E72" s="263"/>
      <c r="F72" s="262"/>
      <c r="G72" s="262"/>
      <c r="H72" s="264">
        <v>0</v>
      </c>
      <c r="I72" s="264">
        <v>0</v>
      </c>
      <c r="J72" s="265">
        <f t="shared" si="2"/>
        <v>0</v>
      </c>
      <c r="K72" s="266" t="str">
        <f t="shared" si="1"/>
        <v>ללא הערות</v>
      </c>
      <c r="L72" s="267"/>
      <c r="M72" s="92"/>
      <c r="N72" s="268"/>
      <c r="O72" s="268"/>
      <c r="P72" s="268"/>
      <c r="Q72" s="268"/>
      <c r="R72" s="268"/>
      <c r="S72" s="92"/>
      <c r="T72" s="92"/>
      <c r="U72" s="255"/>
      <c r="V72" s="92"/>
      <c r="W72" s="92"/>
      <c r="X72" s="92"/>
      <c r="Y72" s="92"/>
    </row>
    <row r="73" spans="1:25" s="280" customFormat="1" ht="108" customHeight="1" x14ac:dyDescent="0.25">
      <c r="A73" s="278"/>
      <c r="B73" s="261"/>
      <c r="C73" s="306"/>
      <c r="D73" s="262" t="s">
        <v>100</v>
      </c>
      <c r="E73" s="263"/>
      <c r="F73" s="262"/>
      <c r="G73" s="262"/>
      <c r="H73" s="264">
        <v>0</v>
      </c>
      <c r="I73" s="264">
        <v>0</v>
      </c>
      <c r="J73" s="265">
        <f t="shared" si="2"/>
        <v>0</v>
      </c>
      <c r="K73" s="266" t="str">
        <f t="shared" si="1"/>
        <v>ללא הערות</v>
      </c>
      <c r="L73" s="267"/>
      <c r="M73" s="92"/>
      <c r="N73" s="268"/>
      <c r="O73" s="268"/>
      <c r="P73" s="268"/>
      <c r="Q73" s="268"/>
      <c r="R73" s="268"/>
      <c r="S73" s="278" t="s">
        <v>0</v>
      </c>
      <c r="T73" s="278"/>
      <c r="U73" s="279"/>
      <c r="V73" s="278"/>
      <c r="W73" s="278"/>
      <c r="X73" s="278"/>
      <c r="Y73" s="278"/>
    </row>
    <row r="74" spans="1:25" s="281" customFormat="1" ht="108" customHeight="1" x14ac:dyDescent="0.25">
      <c r="A74" s="92"/>
      <c r="B74" s="261"/>
      <c r="C74" s="306"/>
      <c r="D74" s="262" t="s">
        <v>100</v>
      </c>
      <c r="E74" s="263"/>
      <c r="F74" s="262"/>
      <c r="G74" s="262"/>
      <c r="H74" s="264">
        <v>0</v>
      </c>
      <c r="I74" s="264">
        <v>0</v>
      </c>
      <c r="J74" s="265">
        <f t="shared" si="2"/>
        <v>0</v>
      </c>
      <c r="K74" s="266" t="str">
        <f t="shared" si="1"/>
        <v>ללא הערות</v>
      </c>
      <c r="L74" s="267"/>
      <c r="M74" s="92"/>
      <c r="N74" s="268"/>
      <c r="O74" s="268"/>
      <c r="P74" s="268"/>
      <c r="Q74" s="268"/>
      <c r="R74" s="268"/>
      <c r="S74" s="92" t="s">
        <v>3</v>
      </c>
      <c r="T74" s="92"/>
      <c r="U74" s="279"/>
      <c r="V74" s="92"/>
      <c r="W74" s="92"/>
      <c r="X74" s="92"/>
      <c r="Y74" s="92"/>
    </row>
    <row r="75" spans="1:25" s="281" customFormat="1" ht="108" customHeight="1" x14ac:dyDescent="0.25">
      <c r="A75" s="92"/>
      <c r="B75" s="261"/>
      <c r="C75" s="306"/>
      <c r="D75" s="262" t="s">
        <v>100</v>
      </c>
      <c r="E75" s="263"/>
      <c r="F75" s="262"/>
      <c r="G75" s="262"/>
      <c r="H75" s="264">
        <v>0</v>
      </c>
      <c r="I75" s="264">
        <v>0</v>
      </c>
      <c r="J75" s="265">
        <f>IFERROR(I75/H75,0)</f>
        <v>0</v>
      </c>
      <c r="K75" s="266" t="str">
        <f t="shared" si="1"/>
        <v>ללא הערות</v>
      </c>
      <c r="L75" s="267"/>
      <c r="M75" s="92"/>
      <c r="N75" s="268"/>
      <c r="O75" s="268"/>
      <c r="P75" s="268"/>
      <c r="Q75" s="268"/>
      <c r="R75" s="268"/>
      <c r="S75" s="92"/>
      <c r="T75" s="92"/>
      <c r="U75" s="198"/>
      <c r="V75" s="92"/>
      <c r="W75" s="92"/>
      <c r="X75" s="92"/>
      <c r="Y75" s="92"/>
    </row>
    <row r="76" spans="1:25" s="281" customFormat="1" ht="108" customHeight="1" x14ac:dyDescent="0.25">
      <c r="A76" s="92"/>
      <c r="B76" s="261"/>
      <c r="C76" s="306"/>
      <c r="D76" s="262" t="s">
        <v>100</v>
      </c>
      <c r="E76" s="263"/>
      <c r="F76" s="262"/>
      <c r="G76" s="262"/>
      <c r="H76" s="264">
        <v>0</v>
      </c>
      <c r="I76" s="264">
        <v>0</v>
      </c>
      <c r="J76" s="265">
        <f t="shared" si="2"/>
        <v>0</v>
      </c>
      <c r="K76" s="266" t="str">
        <f t="shared" si="1"/>
        <v>ללא הערות</v>
      </c>
      <c r="L76" s="267"/>
      <c r="M76" s="92"/>
      <c r="N76" s="268"/>
      <c r="O76" s="268"/>
      <c r="P76" s="268"/>
      <c r="Q76" s="268"/>
      <c r="R76" s="268"/>
      <c r="S76" s="92"/>
      <c r="T76" s="92"/>
      <c r="U76" s="198"/>
      <c r="V76" s="92"/>
      <c r="W76" s="92"/>
      <c r="X76" s="92"/>
      <c r="Y76" s="92"/>
    </row>
    <row r="77" spans="1:25" s="281" customFormat="1" ht="108" customHeight="1" x14ac:dyDescent="0.25">
      <c r="A77" s="92"/>
      <c r="B77" s="261"/>
      <c r="C77" s="306"/>
      <c r="D77" s="262" t="s">
        <v>100</v>
      </c>
      <c r="E77" s="263"/>
      <c r="F77" s="262"/>
      <c r="G77" s="262"/>
      <c r="H77" s="264">
        <v>0</v>
      </c>
      <c r="I77" s="264">
        <v>0</v>
      </c>
      <c r="J77" s="265">
        <f t="shared" si="2"/>
        <v>0</v>
      </c>
      <c r="K77" s="266" t="str">
        <f t="shared" si="1"/>
        <v>ללא הערות</v>
      </c>
      <c r="L77" s="267"/>
      <c r="M77" s="92"/>
      <c r="N77" s="268"/>
      <c r="O77" s="268"/>
      <c r="P77" s="268"/>
      <c r="Q77" s="268"/>
      <c r="R77" s="268"/>
      <c r="S77" s="92"/>
      <c r="T77" s="92"/>
      <c r="U77" s="255"/>
      <c r="V77" s="92"/>
      <c r="W77" s="92"/>
      <c r="X77" s="92"/>
      <c r="Y77" s="92"/>
    </row>
    <row r="78" spans="1:25" s="281" customFormat="1" ht="108" customHeight="1" x14ac:dyDescent="0.25">
      <c r="A78" s="92"/>
      <c r="B78" s="261"/>
      <c r="C78" s="306"/>
      <c r="D78" s="262" t="s">
        <v>100</v>
      </c>
      <c r="E78" s="263"/>
      <c r="F78" s="262"/>
      <c r="G78" s="262"/>
      <c r="H78" s="264">
        <v>0</v>
      </c>
      <c r="I78" s="264">
        <v>0</v>
      </c>
      <c r="J78" s="265">
        <f t="shared" si="2"/>
        <v>0</v>
      </c>
      <c r="K78" s="266" t="str">
        <f t="shared" si="1"/>
        <v>ללא הערות</v>
      </c>
      <c r="L78" s="267"/>
      <c r="M78" s="92"/>
      <c r="N78" s="268"/>
      <c r="O78" s="268"/>
      <c r="P78" s="268"/>
      <c r="Q78" s="268"/>
      <c r="R78" s="268"/>
      <c r="S78" s="92"/>
      <c r="T78" s="92"/>
      <c r="U78" s="92"/>
      <c r="V78" s="92"/>
      <c r="W78" s="92"/>
      <c r="X78" s="92"/>
      <c r="Y78" s="92"/>
    </row>
    <row r="79" spans="1:25" s="281" customFormat="1" ht="108" customHeight="1" x14ac:dyDescent="0.25">
      <c r="A79" s="92"/>
      <c r="B79" s="261"/>
      <c r="C79" s="306"/>
      <c r="D79" s="262" t="s">
        <v>100</v>
      </c>
      <c r="E79" s="263"/>
      <c r="F79" s="262"/>
      <c r="G79" s="262"/>
      <c r="H79" s="264">
        <v>0</v>
      </c>
      <c r="I79" s="264">
        <v>0</v>
      </c>
      <c r="J79" s="265">
        <f t="shared" si="2"/>
        <v>0</v>
      </c>
      <c r="K79" s="266" t="str">
        <f t="shared" si="1"/>
        <v>ללא הערות</v>
      </c>
      <c r="L79" s="267"/>
      <c r="M79" s="92"/>
      <c r="N79" s="268"/>
      <c r="O79" s="268"/>
      <c r="P79" s="268"/>
      <c r="Q79" s="268"/>
      <c r="R79" s="268"/>
      <c r="S79" s="92"/>
      <c r="T79" s="92"/>
      <c r="U79" s="92"/>
      <c r="V79" s="92"/>
      <c r="W79" s="92"/>
      <c r="X79" s="92"/>
      <c r="Y79" s="92"/>
    </row>
    <row r="80" spans="1:25" s="281" customFormat="1" ht="108" customHeight="1" x14ac:dyDescent="0.25">
      <c r="A80" s="92"/>
      <c r="B80" s="261"/>
      <c r="C80" s="306"/>
      <c r="D80" s="262" t="s">
        <v>100</v>
      </c>
      <c r="E80" s="263"/>
      <c r="F80" s="262"/>
      <c r="G80" s="262"/>
      <c r="H80" s="264">
        <v>0</v>
      </c>
      <c r="I80" s="264">
        <v>0</v>
      </c>
      <c r="J80" s="265">
        <f t="shared" si="2"/>
        <v>0</v>
      </c>
      <c r="K80" s="266" t="str">
        <f t="shared" si="1"/>
        <v>ללא הערות</v>
      </c>
      <c r="L80" s="267"/>
      <c r="M80" s="92"/>
      <c r="N80" s="268"/>
      <c r="O80" s="268"/>
      <c r="P80" s="268"/>
      <c r="Q80" s="268"/>
      <c r="R80" s="268"/>
      <c r="S80" s="92"/>
      <c r="T80" s="92"/>
      <c r="U80" s="92"/>
      <c r="V80" s="92"/>
      <c r="W80" s="92"/>
      <c r="X80" s="92"/>
      <c r="Y80" s="92"/>
    </row>
    <row r="81" spans="1:25" s="281" customFormat="1" ht="108" customHeight="1" x14ac:dyDescent="0.25">
      <c r="A81" s="92"/>
      <c r="B81" s="261"/>
      <c r="C81" s="306"/>
      <c r="D81" s="262" t="s">
        <v>100</v>
      </c>
      <c r="E81" s="263"/>
      <c r="F81" s="262"/>
      <c r="G81" s="262"/>
      <c r="H81" s="264">
        <v>0</v>
      </c>
      <c r="I81" s="264">
        <v>0</v>
      </c>
      <c r="J81" s="265">
        <f t="shared" si="2"/>
        <v>0</v>
      </c>
      <c r="K81" s="266" t="str">
        <f t="shared" si="1"/>
        <v>ללא הערות</v>
      </c>
      <c r="L81" s="267"/>
      <c r="M81" s="92"/>
      <c r="N81" s="268"/>
      <c r="O81" s="268"/>
      <c r="P81" s="268"/>
      <c r="Q81" s="268"/>
      <c r="R81" s="268"/>
      <c r="S81" s="92"/>
      <c r="T81" s="92"/>
      <c r="U81" s="92"/>
      <c r="V81" s="92"/>
      <c r="W81" s="92"/>
      <c r="X81" s="92"/>
      <c r="Y81" s="92"/>
    </row>
    <row r="82" spans="1:25" s="281" customFormat="1" ht="108" customHeight="1" x14ac:dyDescent="0.25">
      <c r="A82" s="92"/>
      <c r="B82" s="261"/>
      <c r="C82" s="306"/>
      <c r="D82" s="262" t="s">
        <v>100</v>
      </c>
      <c r="E82" s="263"/>
      <c r="F82" s="262"/>
      <c r="G82" s="262"/>
      <c r="H82" s="264">
        <v>0</v>
      </c>
      <c r="I82" s="264">
        <v>0</v>
      </c>
      <c r="J82" s="265">
        <f t="shared" si="2"/>
        <v>0</v>
      </c>
      <c r="K82" s="266" t="str">
        <f t="shared" si="1"/>
        <v>ללא הערות</v>
      </c>
      <c r="L82" s="267"/>
      <c r="M82" s="92"/>
      <c r="N82" s="268"/>
      <c r="O82" s="268"/>
      <c r="P82" s="268"/>
      <c r="Q82" s="268"/>
      <c r="R82" s="268"/>
      <c r="S82" s="92"/>
      <c r="T82" s="92"/>
      <c r="U82" s="92"/>
      <c r="V82" s="92"/>
      <c r="W82" s="92"/>
      <c r="X82" s="92"/>
      <c r="Y82" s="92"/>
    </row>
    <row r="83" spans="1:25" s="281" customFormat="1" ht="108" customHeight="1" x14ac:dyDescent="0.25">
      <c r="A83" s="92"/>
      <c r="B83" s="261"/>
      <c r="C83" s="306"/>
      <c r="D83" s="262" t="s">
        <v>100</v>
      </c>
      <c r="E83" s="263"/>
      <c r="F83" s="262"/>
      <c r="G83" s="262"/>
      <c r="H83" s="264">
        <v>0</v>
      </c>
      <c r="I83" s="264">
        <v>0</v>
      </c>
      <c r="J83" s="265">
        <f t="shared" si="2"/>
        <v>0</v>
      </c>
      <c r="K83" s="266" t="str">
        <f t="shared" si="1"/>
        <v>ללא הערות</v>
      </c>
      <c r="L83" s="267"/>
      <c r="M83" s="92"/>
      <c r="N83" s="268"/>
      <c r="O83" s="268"/>
      <c r="P83" s="268"/>
      <c r="Q83" s="268"/>
      <c r="R83" s="268"/>
      <c r="S83" s="92"/>
      <c r="T83" s="92"/>
      <c r="U83" s="92"/>
      <c r="V83" s="92"/>
      <c r="W83" s="92"/>
      <c r="X83" s="92"/>
      <c r="Y83" s="92"/>
    </row>
    <row r="84" spans="1:25" s="281" customFormat="1" ht="108" customHeight="1" x14ac:dyDescent="0.25">
      <c r="A84" s="92"/>
      <c r="B84" s="261"/>
      <c r="C84" s="306"/>
      <c r="D84" s="262" t="s">
        <v>100</v>
      </c>
      <c r="E84" s="263"/>
      <c r="F84" s="262"/>
      <c r="G84" s="262"/>
      <c r="H84" s="264">
        <v>0</v>
      </c>
      <c r="I84" s="264">
        <v>0</v>
      </c>
      <c r="J84" s="265">
        <f t="shared" si="2"/>
        <v>0</v>
      </c>
      <c r="K84" s="266" t="str">
        <f t="shared" si="1"/>
        <v>ללא הערות</v>
      </c>
      <c r="L84" s="267"/>
      <c r="M84" s="92"/>
      <c r="N84" s="268"/>
      <c r="O84" s="268"/>
      <c r="P84" s="268"/>
      <c r="Q84" s="268"/>
      <c r="R84" s="268"/>
      <c r="S84" s="92"/>
      <c r="T84" s="92"/>
      <c r="U84" s="92"/>
      <c r="V84" s="92"/>
      <c r="W84" s="92"/>
      <c r="X84" s="92"/>
      <c r="Y84" s="92"/>
    </row>
    <row r="85" spans="1:25" s="281" customFormat="1" ht="108" customHeight="1" x14ac:dyDescent="0.25">
      <c r="A85" s="92"/>
      <c r="B85" s="261"/>
      <c r="C85" s="306"/>
      <c r="D85" s="262" t="s">
        <v>100</v>
      </c>
      <c r="E85" s="263"/>
      <c r="F85" s="262"/>
      <c r="G85" s="262"/>
      <c r="H85" s="264">
        <v>0</v>
      </c>
      <c r="I85" s="264">
        <v>0</v>
      </c>
      <c r="J85" s="265">
        <f t="shared" si="2"/>
        <v>0</v>
      </c>
      <c r="K85" s="266" t="str">
        <f t="shared" si="1"/>
        <v>ללא הערות</v>
      </c>
      <c r="L85" s="267"/>
      <c r="M85" s="92"/>
      <c r="N85" s="268"/>
      <c r="O85" s="268"/>
      <c r="P85" s="268"/>
      <c r="Q85" s="268"/>
      <c r="R85" s="268"/>
      <c r="S85" s="92"/>
      <c r="T85" s="92"/>
      <c r="U85" s="92"/>
      <c r="V85" s="92"/>
      <c r="W85" s="92"/>
      <c r="X85" s="92"/>
      <c r="Y85" s="92"/>
    </row>
    <row r="86" spans="1:25" s="281" customFormat="1" ht="108" customHeight="1" x14ac:dyDescent="0.25">
      <c r="A86" s="92"/>
      <c r="B86" s="261"/>
      <c r="C86" s="306"/>
      <c r="D86" s="262" t="s">
        <v>100</v>
      </c>
      <c r="E86" s="263"/>
      <c r="F86" s="262"/>
      <c r="G86" s="262"/>
      <c r="H86" s="264">
        <v>0</v>
      </c>
      <c r="I86" s="264">
        <v>0</v>
      </c>
      <c r="J86" s="265">
        <f t="shared" si="2"/>
        <v>0</v>
      </c>
      <c r="K86" s="266" t="str">
        <f t="shared" si="1"/>
        <v>ללא הערות</v>
      </c>
      <c r="L86" s="267"/>
      <c r="M86" s="92"/>
      <c r="N86" s="268"/>
      <c r="O86" s="268"/>
      <c r="P86" s="268"/>
      <c r="Q86" s="268"/>
      <c r="R86" s="268"/>
      <c r="S86" s="92"/>
      <c r="T86" s="92"/>
      <c r="U86" s="92"/>
      <c r="V86" s="92"/>
      <c r="W86" s="92"/>
      <c r="X86" s="92"/>
      <c r="Y86" s="92"/>
    </row>
    <row r="87" spans="1:25" s="281" customFormat="1" ht="108" customHeight="1" x14ac:dyDescent="0.25">
      <c r="A87" s="92"/>
      <c r="B87" s="261"/>
      <c r="C87" s="306"/>
      <c r="D87" s="262" t="s">
        <v>100</v>
      </c>
      <c r="E87" s="263"/>
      <c r="F87" s="262"/>
      <c r="G87" s="262"/>
      <c r="H87" s="264">
        <v>0</v>
      </c>
      <c r="I87" s="264">
        <v>0</v>
      </c>
      <c r="J87" s="265">
        <f t="shared" si="2"/>
        <v>0</v>
      </c>
      <c r="K87" s="266" t="str">
        <f t="shared" si="1"/>
        <v>ללא הערות</v>
      </c>
      <c r="L87" s="267"/>
      <c r="M87" s="92"/>
      <c r="N87" s="268"/>
      <c r="O87" s="268"/>
      <c r="P87" s="268"/>
      <c r="Q87" s="268"/>
      <c r="R87" s="268"/>
      <c r="S87" s="92"/>
      <c r="T87" s="92"/>
      <c r="U87" s="92"/>
      <c r="V87" s="92"/>
      <c r="W87" s="92"/>
      <c r="X87" s="92"/>
      <c r="Y87" s="92"/>
    </row>
    <row r="88" spans="1:25" s="281" customFormat="1" ht="108" customHeight="1" x14ac:dyDescent="0.25">
      <c r="A88" s="92"/>
      <c r="B88" s="261"/>
      <c r="C88" s="306"/>
      <c r="D88" s="262" t="s">
        <v>100</v>
      </c>
      <c r="E88" s="263"/>
      <c r="F88" s="262"/>
      <c r="G88" s="262"/>
      <c r="H88" s="264">
        <v>0</v>
      </c>
      <c r="I88" s="264">
        <v>0</v>
      </c>
      <c r="J88" s="265">
        <f t="shared" si="2"/>
        <v>0</v>
      </c>
      <c r="K88" s="266" t="str">
        <f t="shared" si="1"/>
        <v>ללא הערות</v>
      </c>
      <c r="L88" s="267"/>
      <c r="M88" s="92"/>
      <c r="N88" s="268"/>
      <c r="O88" s="268"/>
      <c r="P88" s="268"/>
      <c r="Q88" s="268"/>
      <c r="R88" s="268"/>
      <c r="S88" s="92"/>
      <c r="T88" s="92"/>
      <c r="U88" s="92"/>
      <c r="V88" s="92"/>
      <c r="W88" s="92"/>
      <c r="X88" s="92"/>
      <c r="Y88" s="92"/>
    </row>
    <row r="89" spans="1:25" s="281" customFormat="1" ht="108" customHeight="1" x14ac:dyDescent="0.25">
      <c r="A89" s="92"/>
      <c r="B89" s="261"/>
      <c r="C89" s="306"/>
      <c r="D89" s="262" t="s">
        <v>100</v>
      </c>
      <c r="E89" s="263"/>
      <c r="F89" s="262"/>
      <c r="G89" s="262"/>
      <c r="H89" s="264">
        <v>0</v>
      </c>
      <c r="I89" s="264">
        <v>0</v>
      </c>
      <c r="J89" s="265">
        <f t="shared" si="2"/>
        <v>0</v>
      </c>
      <c r="K89" s="266" t="str">
        <f t="shared" si="1"/>
        <v>ללא הערות</v>
      </c>
      <c r="L89" s="267"/>
      <c r="M89" s="92"/>
      <c r="N89" s="268"/>
      <c r="O89" s="268"/>
      <c r="P89" s="268"/>
      <c r="Q89" s="268"/>
      <c r="R89" s="268"/>
      <c r="S89" s="92"/>
      <c r="T89" s="92"/>
      <c r="U89" s="92"/>
      <c r="V89" s="92"/>
      <c r="W89" s="92"/>
      <c r="X89" s="92"/>
      <c r="Y89" s="92"/>
    </row>
    <row r="90" spans="1:25" s="281" customFormat="1" ht="108" customHeight="1" x14ac:dyDescent="0.25">
      <c r="A90" s="92"/>
      <c r="B90" s="261"/>
      <c r="C90" s="306"/>
      <c r="D90" s="262" t="s">
        <v>100</v>
      </c>
      <c r="E90" s="263"/>
      <c r="F90" s="262"/>
      <c r="G90" s="262"/>
      <c r="H90" s="264">
        <v>0</v>
      </c>
      <c r="I90" s="264">
        <v>0</v>
      </c>
      <c r="J90" s="265">
        <f t="shared" si="2"/>
        <v>0</v>
      </c>
      <c r="K90" s="266" t="str">
        <f t="shared" si="1"/>
        <v>ללא הערות</v>
      </c>
      <c r="L90" s="267"/>
      <c r="M90" s="92"/>
      <c r="N90" s="268"/>
      <c r="O90" s="268"/>
      <c r="P90" s="268"/>
      <c r="Q90" s="268"/>
      <c r="R90" s="268"/>
      <c r="S90" s="92"/>
      <c r="T90" s="92"/>
      <c r="U90" s="92"/>
      <c r="V90" s="92"/>
      <c r="W90" s="92"/>
      <c r="X90" s="92"/>
      <c r="Y90" s="92"/>
    </row>
    <row r="91" spans="1:25" s="281" customFormat="1" ht="108" customHeight="1" x14ac:dyDescent="0.25">
      <c r="A91" s="92"/>
      <c r="B91" s="261"/>
      <c r="C91" s="306"/>
      <c r="D91" s="262" t="s">
        <v>100</v>
      </c>
      <c r="E91" s="263"/>
      <c r="F91" s="262"/>
      <c r="G91" s="262"/>
      <c r="H91" s="264">
        <v>0</v>
      </c>
      <c r="I91" s="264">
        <v>0</v>
      </c>
      <c r="J91" s="265">
        <f t="shared" si="2"/>
        <v>0</v>
      </c>
      <c r="K91" s="266" t="str">
        <f t="shared" si="1"/>
        <v>ללא הערות</v>
      </c>
      <c r="L91" s="267"/>
      <c r="M91" s="92"/>
      <c r="N91" s="268"/>
      <c r="O91" s="268"/>
      <c r="P91" s="268"/>
      <c r="Q91" s="268"/>
      <c r="R91" s="268"/>
      <c r="S91" s="92"/>
      <c r="T91" s="92"/>
      <c r="U91" s="92"/>
      <c r="V91" s="92"/>
      <c r="W91" s="92"/>
      <c r="X91" s="92"/>
      <c r="Y91" s="92"/>
    </row>
    <row r="92" spans="1:25" s="281" customFormat="1" ht="108" customHeight="1" x14ac:dyDescent="0.25">
      <c r="A92" s="92"/>
      <c r="B92" s="261"/>
      <c r="C92" s="306"/>
      <c r="D92" s="262" t="s">
        <v>100</v>
      </c>
      <c r="E92" s="263"/>
      <c r="F92" s="262"/>
      <c r="G92" s="262"/>
      <c r="H92" s="264">
        <v>0</v>
      </c>
      <c r="I92" s="264">
        <v>0</v>
      </c>
      <c r="J92" s="265">
        <f t="shared" si="2"/>
        <v>0</v>
      </c>
      <c r="K92" s="266" t="str">
        <f t="shared" si="1"/>
        <v>ללא הערות</v>
      </c>
      <c r="L92" s="267"/>
      <c r="M92" s="92"/>
      <c r="N92" s="268"/>
      <c r="O92" s="268"/>
      <c r="P92" s="268"/>
      <c r="Q92" s="268"/>
      <c r="R92" s="268"/>
      <c r="S92" s="92"/>
      <c r="T92" s="92"/>
      <c r="U92" s="92"/>
      <c r="V92" s="92"/>
      <c r="W92" s="92"/>
      <c r="X92" s="92"/>
      <c r="Y92" s="92"/>
    </row>
    <row r="93" spans="1:25" s="281" customFormat="1" ht="108" customHeight="1" x14ac:dyDescent="0.25">
      <c r="A93" s="92"/>
      <c r="B93" s="261"/>
      <c r="C93" s="306"/>
      <c r="D93" s="262" t="s">
        <v>100</v>
      </c>
      <c r="E93" s="263"/>
      <c r="F93" s="262"/>
      <c r="G93" s="262"/>
      <c r="H93" s="264">
        <v>0</v>
      </c>
      <c r="I93" s="264">
        <v>0</v>
      </c>
      <c r="J93" s="265">
        <f t="shared" si="2"/>
        <v>0</v>
      </c>
      <c r="K93" s="266" t="str">
        <f t="shared" si="1"/>
        <v>ללא הערות</v>
      </c>
      <c r="L93" s="267"/>
      <c r="M93" s="92"/>
      <c r="N93" s="268"/>
      <c r="O93" s="268"/>
      <c r="P93" s="268"/>
      <c r="Q93" s="268"/>
      <c r="R93" s="268"/>
      <c r="S93" s="92"/>
      <c r="T93" s="92"/>
      <c r="U93" s="92"/>
      <c r="V93" s="92"/>
      <c r="W93" s="92"/>
      <c r="X93" s="92"/>
      <c r="Y93" s="92"/>
    </row>
    <row r="94" spans="1:25" s="281" customFormat="1" ht="108" customHeight="1" x14ac:dyDescent="0.25">
      <c r="A94" s="92"/>
      <c r="B94" s="261"/>
      <c r="C94" s="306"/>
      <c r="D94" s="262" t="s">
        <v>100</v>
      </c>
      <c r="E94" s="263"/>
      <c r="F94" s="262"/>
      <c r="G94" s="262"/>
      <c r="H94" s="264">
        <v>0</v>
      </c>
      <c r="I94" s="264">
        <v>0</v>
      </c>
      <c r="J94" s="265">
        <f t="shared" si="2"/>
        <v>0</v>
      </c>
      <c r="K94" s="266" t="str">
        <f t="shared" si="1"/>
        <v>ללא הערות</v>
      </c>
      <c r="L94" s="267"/>
      <c r="M94" s="92"/>
      <c r="N94" s="268"/>
      <c r="O94" s="268"/>
      <c r="P94" s="268"/>
      <c r="Q94" s="268"/>
      <c r="R94" s="268"/>
      <c r="S94" s="92"/>
      <c r="T94" s="92"/>
      <c r="U94" s="92"/>
      <c r="V94" s="92"/>
      <c r="W94" s="92"/>
      <c r="X94" s="92"/>
      <c r="Y94" s="92"/>
    </row>
    <row r="95" spans="1:25" s="281" customFormat="1" ht="108" customHeight="1" x14ac:dyDescent="0.25">
      <c r="A95" s="92"/>
      <c r="B95" s="261"/>
      <c r="C95" s="306"/>
      <c r="D95" s="262" t="s">
        <v>100</v>
      </c>
      <c r="E95" s="263"/>
      <c r="F95" s="262"/>
      <c r="G95" s="262"/>
      <c r="H95" s="264">
        <v>0</v>
      </c>
      <c r="I95" s="264">
        <v>0</v>
      </c>
      <c r="J95" s="265">
        <f t="shared" si="2"/>
        <v>0</v>
      </c>
      <c r="K95" s="266" t="str">
        <f t="shared" si="1"/>
        <v>ללא הערות</v>
      </c>
      <c r="L95" s="267"/>
      <c r="M95" s="92"/>
      <c r="N95" s="268"/>
      <c r="O95" s="268"/>
      <c r="P95" s="268"/>
      <c r="Q95" s="268"/>
      <c r="R95" s="268"/>
      <c r="S95" s="92"/>
      <c r="T95" s="92"/>
      <c r="U95" s="92"/>
      <c r="V95" s="92"/>
      <c r="W95" s="92"/>
      <c r="X95" s="92"/>
      <c r="Y95" s="92"/>
    </row>
    <row r="96" spans="1:25" s="281" customFormat="1" ht="108" customHeight="1" x14ac:dyDescent="0.25">
      <c r="A96" s="92"/>
      <c r="B96" s="261"/>
      <c r="C96" s="306"/>
      <c r="D96" s="262" t="s">
        <v>100</v>
      </c>
      <c r="E96" s="263"/>
      <c r="F96" s="262"/>
      <c r="G96" s="262"/>
      <c r="H96" s="264">
        <v>0</v>
      </c>
      <c r="I96" s="264">
        <v>0</v>
      </c>
      <c r="J96" s="265">
        <f t="shared" si="2"/>
        <v>0</v>
      </c>
      <c r="K96" s="266" t="str">
        <f t="shared" si="1"/>
        <v>ללא הערות</v>
      </c>
      <c r="L96" s="267"/>
      <c r="M96" s="92"/>
      <c r="N96" s="268"/>
      <c r="O96" s="268"/>
      <c r="P96" s="268"/>
      <c r="Q96" s="268"/>
      <c r="R96" s="268"/>
      <c r="S96" s="92"/>
      <c r="T96" s="92"/>
      <c r="U96" s="92"/>
      <c r="V96" s="92"/>
      <c r="W96" s="92"/>
      <c r="X96" s="92"/>
      <c r="Y96" s="92"/>
    </row>
    <row r="97" spans="1:25" s="281" customFormat="1" ht="108" customHeight="1" x14ac:dyDescent="0.25">
      <c r="A97" s="92"/>
      <c r="B97" s="261"/>
      <c r="C97" s="306"/>
      <c r="D97" s="262" t="s">
        <v>100</v>
      </c>
      <c r="E97" s="263"/>
      <c r="F97" s="262"/>
      <c r="G97" s="262"/>
      <c r="H97" s="264">
        <v>0</v>
      </c>
      <c r="I97" s="264">
        <v>0</v>
      </c>
      <c r="J97" s="265">
        <f t="shared" si="2"/>
        <v>0</v>
      </c>
      <c r="K97" s="266" t="str">
        <f t="shared" si="1"/>
        <v>ללא הערות</v>
      </c>
      <c r="L97" s="267"/>
      <c r="M97" s="92"/>
      <c r="N97" s="268"/>
      <c r="O97" s="268"/>
      <c r="P97" s="268"/>
      <c r="Q97" s="268"/>
      <c r="R97" s="268"/>
      <c r="S97" s="92"/>
      <c r="T97" s="92"/>
      <c r="U97" s="92"/>
      <c r="V97" s="92"/>
      <c r="W97" s="92"/>
      <c r="X97" s="92"/>
      <c r="Y97" s="92"/>
    </row>
    <row r="98" spans="1:25" s="281" customFormat="1" ht="108" customHeight="1" x14ac:dyDescent="0.25">
      <c r="A98" s="92"/>
      <c r="B98" s="261"/>
      <c r="C98" s="306"/>
      <c r="D98" s="262" t="s">
        <v>100</v>
      </c>
      <c r="E98" s="263"/>
      <c r="F98" s="262"/>
      <c r="G98" s="262"/>
      <c r="H98" s="264">
        <v>0</v>
      </c>
      <c r="I98" s="264">
        <v>0</v>
      </c>
      <c r="J98" s="265">
        <f t="shared" si="2"/>
        <v>0</v>
      </c>
      <c r="K98" s="266" t="str">
        <f t="shared" si="1"/>
        <v>ללא הערות</v>
      </c>
      <c r="L98" s="267"/>
      <c r="M98" s="92"/>
      <c r="N98" s="268"/>
      <c r="O98" s="268"/>
      <c r="P98" s="268"/>
      <c r="Q98" s="268"/>
      <c r="R98" s="268"/>
      <c r="S98" s="92"/>
      <c r="T98" s="92"/>
      <c r="U98" s="92"/>
      <c r="V98" s="92"/>
      <c r="W98" s="92"/>
      <c r="X98" s="92"/>
      <c r="Y98" s="92"/>
    </row>
    <row r="99" spans="1:25" s="281" customFormat="1" ht="108" customHeight="1" x14ac:dyDescent="0.25">
      <c r="A99" s="92"/>
      <c r="B99" s="261"/>
      <c r="C99" s="306"/>
      <c r="D99" s="262" t="s">
        <v>100</v>
      </c>
      <c r="E99" s="263"/>
      <c r="F99" s="262"/>
      <c r="G99" s="262"/>
      <c r="H99" s="264">
        <v>0</v>
      </c>
      <c r="I99" s="264">
        <v>0</v>
      </c>
      <c r="J99" s="265">
        <f t="shared" si="2"/>
        <v>0</v>
      </c>
      <c r="K99" s="266" t="str">
        <f t="shared" si="1"/>
        <v>ללא הערות</v>
      </c>
      <c r="L99" s="267"/>
      <c r="M99" s="92"/>
      <c r="N99" s="268"/>
      <c r="O99" s="268"/>
      <c r="P99" s="268"/>
      <c r="Q99" s="268"/>
      <c r="R99" s="268"/>
      <c r="S99" s="92"/>
      <c r="T99" s="92"/>
      <c r="U99" s="92"/>
      <c r="V99" s="92"/>
      <c r="W99" s="92"/>
      <c r="X99" s="92"/>
      <c r="Y99" s="92"/>
    </row>
    <row r="100" spans="1:25" s="281" customFormat="1" ht="108" customHeight="1" x14ac:dyDescent="0.25">
      <c r="A100" s="92"/>
      <c r="B100" s="261"/>
      <c r="C100" s="306"/>
      <c r="D100" s="262" t="s">
        <v>100</v>
      </c>
      <c r="E100" s="263"/>
      <c r="F100" s="262"/>
      <c r="G100" s="262"/>
      <c r="H100" s="264">
        <v>0</v>
      </c>
      <c r="I100" s="264">
        <v>0</v>
      </c>
      <c r="J100" s="265">
        <f t="shared" si="2"/>
        <v>0</v>
      </c>
      <c r="K100" s="266" t="str">
        <f t="shared" si="1"/>
        <v>ללא הערות</v>
      </c>
      <c r="L100" s="267"/>
      <c r="M100" s="92"/>
      <c r="N100" s="268"/>
      <c r="O100" s="268"/>
      <c r="P100" s="268"/>
      <c r="Q100" s="268"/>
      <c r="R100" s="268"/>
      <c r="S100" s="92"/>
      <c r="T100" s="92"/>
      <c r="U100" s="92"/>
      <c r="V100" s="92"/>
      <c r="W100" s="92"/>
      <c r="X100" s="92"/>
      <c r="Y100" s="92"/>
    </row>
    <row r="101" spans="1:25" s="281" customFormat="1" ht="108" customHeight="1" x14ac:dyDescent="0.25">
      <c r="A101" s="92"/>
      <c r="B101" s="261"/>
      <c r="C101" s="306"/>
      <c r="D101" s="262" t="s">
        <v>100</v>
      </c>
      <c r="E101" s="263"/>
      <c r="F101" s="262"/>
      <c r="G101" s="262"/>
      <c r="H101" s="264">
        <v>0</v>
      </c>
      <c r="I101" s="264">
        <v>0</v>
      </c>
      <c r="J101" s="265">
        <f t="shared" si="2"/>
        <v>0</v>
      </c>
      <c r="K101" s="266" t="str">
        <f t="shared" si="1"/>
        <v>ללא הערות</v>
      </c>
      <c r="L101" s="267"/>
      <c r="M101" s="92"/>
      <c r="N101" s="268"/>
      <c r="O101" s="268"/>
      <c r="P101" s="268"/>
      <c r="Q101" s="268"/>
      <c r="R101" s="268"/>
      <c r="S101" s="92"/>
      <c r="T101" s="92"/>
      <c r="U101" s="92"/>
      <c r="V101" s="92"/>
      <c r="W101" s="92"/>
      <c r="X101" s="92"/>
      <c r="Y101" s="92"/>
    </row>
    <row r="102" spans="1:25" s="281" customFormat="1" ht="108" customHeight="1" x14ac:dyDescent="0.25">
      <c r="A102" s="92"/>
      <c r="B102" s="261"/>
      <c r="C102" s="306"/>
      <c r="D102" s="262" t="s">
        <v>100</v>
      </c>
      <c r="E102" s="263"/>
      <c r="F102" s="262"/>
      <c r="G102" s="262"/>
      <c r="H102" s="264">
        <v>0</v>
      </c>
      <c r="I102" s="264">
        <v>0</v>
      </c>
      <c r="J102" s="265">
        <f t="shared" si="2"/>
        <v>0</v>
      </c>
      <c r="K102" s="266" t="str">
        <f t="shared" si="1"/>
        <v>ללא הערות</v>
      </c>
      <c r="L102" s="267"/>
      <c r="M102" s="92"/>
      <c r="N102" s="268"/>
      <c r="O102" s="268"/>
      <c r="P102" s="268"/>
      <c r="Q102" s="268"/>
      <c r="R102" s="268"/>
      <c r="S102" s="92"/>
      <c r="T102" s="92"/>
      <c r="U102" s="92"/>
      <c r="V102" s="92"/>
      <c r="W102" s="92"/>
      <c r="X102" s="92"/>
      <c r="Y102" s="92"/>
    </row>
    <row r="103" spans="1:25" s="281" customFormat="1" ht="108" customHeight="1" x14ac:dyDescent="0.25">
      <c r="A103" s="92"/>
      <c r="B103" s="261"/>
      <c r="C103" s="306"/>
      <c r="D103" s="262" t="s">
        <v>100</v>
      </c>
      <c r="E103" s="263"/>
      <c r="F103" s="262"/>
      <c r="G103" s="262"/>
      <c r="H103" s="264">
        <v>0</v>
      </c>
      <c r="I103" s="264">
        <v>0</v>
      </c>
      <c r="J103" s="265">
        <f t="shared" si="2"/>
        <v>0</v>
      </c>
      <c r="K103" s="266" t="str">
        <f t="shared" si="1"/>
        <v>ללא הערות</v>
      </c>
      <c r="L103" s="267"/>
      <c r="M103" s="92"/>
      <c r="N103" s="268"/>
      <c r="O103" s="268"/>
      <c r="P103" s="268"/>
      <c r="Q103" s="268"/>
      <c r="R103" s="268"/>
      <c r="S103" s="92"/>
      <c r="T103" s="92"/>
      <c r="U103" s="92"/>
      <c r="V103" s="92"/>
      <c r="W103" s="92"/>
      <c r="X103" s="92"/>
      <c r="Y103" s="92"/>
    </row>
    <row r="104" spans="1:25" s="281" customFormat="1" ht="108" customHeight="1" x14ac:dyDescent="0.25">
      <c r="A104" s="92"/>
      <c r="B104" s="261"/>
      <c r="C104" s="306"/>
      <c r="D104" s="262" t="s">
        <v>100</v>
      </c>
      <c r="E104" s="263"/>
      <c r="F104" s="262"/>
      <c r="G104" s="262"/>
      <c r="H104" s="264">
        <v>0</v>
      </c>
      <c r="I104" s="264">
        <v>0</v>
      </c>
      <c r="J104" s="265">
        <f t="shared" si="2"/>
        <v>0</v>
      </c>
      <c r="K104" s="266" t="str">
        <f t="shared" si="1"/>
        <v>ללא הערות</v>
      </c>
      <c r="L104" s="267"/>
      <c r="M104" s="92"/>
      <c r="N104" s="268"/>
      <c r="O104" s="268"/>
      <c r="P104" s="268"/>
      <c r="Q104" s="268"/>
      <c r="R104" s="268"/>
      <c r="S104" s="92"/>
      <c r="T104" s="92"/>
      <c r="U104" s="92"/>
      <c r="V104" s="92"/>
      <c r="W104" s="92"/>
      <c r="X104" s="92"/>
      <c r="Y104" s="92"/>
    </row>
    <row r="105" spans="1:25" s="281" customFormat="1" ht="108" customHeight="1" x14ac:dyDescent="0.25">
      <c r="A105" s="92"/>
      <c r="B105" s="261"/>
      <c r="C105" s="306"/>
      <c r="D105" s="262" t="s">
        <v>100</v>
      </c>
      <c r="E105" s="263"/>
      <c r="F105" s="262"/>
      <c r="G105" s="262"/>
      <c r="H105" s="264">
        <v>0</v>
      </c>
      <c r="I105" s="264">
        <v>0</v>
      </c>
      <c r="J105" s="265">
        <f t="shared" si="2"/>
        <v>0</v>
      </c>
      <c r="K105" s="266" t="str">
        <f t="shared" si="1"/>
        <v>ללא הערות</v>
      </c>
      <c r="L105" s="267"/>
      <c r="M105" s="92"/>
      <c r="N105" s="268"/>
      <c r="O105" s="268"/>
      <c r="P105" s="268"/>
      <c r="Q105" s="268"/>
      <c r="R105" s="268"/>
      <c r="S105" s="92"/>
      <c r="T105" s="92"/>
      <c r="U105" s="92"/>
      <c r="V105" s="92"/>
      <c r="W105" s="92"/>
      <c r="X105" s="92"/>
      <c r="Y105" s="92"/>
    </row>
    <row r="106" spans="1:25" s="281" customFormat="1" ht="108" customHeight="1" x14ac:dyDescent="0.25">
      <c r="A106" s="92"/>
      <c r="B106" s="261"/>
      <c r="C106" s="306"/>
      <c r="D106" s="262" t="s">
        <v>100</v>
      </c>
      <c r="E106" s="263"/>
      <c r="F106" s="262"/>
      <c r="G106" s="262"/>
      <c r="H106" s="264">
        <v>0</v>
      </c>
      <c r="I106" s="264">
        <v>0</v>
      </c>
      <c r="J106" s="265">
        <f t="shared" si="2"/>
        <v>0</v>
      </c>
      <c r="K106" s="266" t="str">
        <f t="shared" si="1"/>
        <v>ללא הערות</v>
      </c>
      <c r="L106" s="267"/>
      <c r="M106" s="92"/>
      <c r="N106" s="268"/>
      <c r="O106" s="268"/>
      <c r="P106" s="268"/>
      <c r="Q106" s="268"/>
      <c r="R106" s="268"/>
      <c r="S106" s="92"/>
      <c r="T106" s="92"/>
      <c r="U106" s="92"/>
      <c r="V106" s="92"/>
      <c r="W106" s="92"/>
      <c r="X106" s="92"/>
      <c r="Y106" s="92"/>
    </row>
    <row r="107" spans="1:25" s="281" customFormat="1" ht="108" customHeight="1" x14ac:dyDescent="0.25">
      <c r="A107" s="92"/>
      <c r="B107" s="261"/>
      <c r="C107" s="306"/>
      <c r="D107" s="262" t="s">
        <v>100</v>
      </c>
      <c r="E107" s="263"/>
      <c r="F107" s="262"/>
      <c r="G107" s="262"/>
      <c r="H107" s="264">
        <v>0</v>
      </c>
      <c r="I107" s="264">
        <v>0</v>
      </c>
      <c r="J107" s="265">
        <f t="shared" si="2"/>
        <v>0</v>
      </c>
      <c r="K107" s="266" t="str">
        <f t="shared" si="1"/>
        <v>ללא הערות</v>
      </c>
      <c r="L107" s="267"/>
      <c r="M107" s="92"/>
      <c r="N107" s="268"/>
      <c r="O107" s="268"/>
      <c r="P107" s="268"/>
      <c r="Q107" s="268"/>
      <c r="R107" s="268"/>
      <c r="S107" s="92"/>
      <c r="T107" s="92"/>
      <c r="U107" s="92"/>
      <c r="V107" s="92"/>
      <c r="W107" s="92"/>
      <c r="X107" s="92"/>
      <c r="Y107" s="92"/>
    </row>
    <row r="108" spans="1:25" s="281" customFormat="1" ht="108" customHeight="1" x14ac:dyDescent="0.25">
      <c r="A108" s="92"/>
      <c r="B108" s="261"/>
      <c r="C108" s="306"/>
      <c r="D108" s="262" t="s">
        <v>100</v>
      </c>
      <c r="E108" s="263"/>
      <c r="F108" s="262"/>
      <c r="G108" s="262"/>
      <c r="H108" s="264">
        <v>0</v>
      </c>
      <c r="I108" s="264">
        <v>0</v>
      </c>
      <c r="J108" s="265">
        <f t="shared" si="2"/>
        <v>0</v>
      </c>
      <c r="K108" s="266" t="str">
        <f t="shared" si="1"/>
        <v>ללא הערות</v>
      </c>
      <c r="L108" s="267"/>
      <c r="M108" s="92"/>
      <c r="N108" s="268"/>
      <c r="O108" s="268"/>
      <c r="P108" s="268"/>
      <c r="Q108" s="268"/>
      <c r="R108" s="268"/>
      <c r="S108" s="92"/>
      <c r="T108" s="92"/>
      <c r="U108" s="92"/>
      <c r="V108" s="92"/>
      <c r="W108" s="92"/>
      <c r="X108" s="92"/>
      <c r="Y108" s="92"/>
    </row>
    <row r="109" spans="1:25" s="281" customFormat="1" ht="108" customHeight="1" x14ac:dyDescent="0.25">
      <c r="A109" s="92"/>
      <c r="B109" s="261"/>
      <c r="C109" s="306"/>
      <c r="D109" s="262" t="s">
        <v>100</v>
      </c>
      <c r="E109" s="263"/>
      <c r="F109" s="262"/>
      <c r="G109" s="262"/>
      <c r="H109" s="264">
        <v>0</v>
      </c>
      <c r="I109" s="264">
        <v>0</v>
      </c>
      <c r="J109" s="265">
        <f t="shared" si="2"/>
        <v>0</v>
      </c>
      <c r="K109" s="266" t="str">
        <f t="shared" si="1"/>
        <v>ללא הערות</v>
      </c>
      <c r="L109" s="267"/>
      <c r="M109" s="92"/>
      <c r="N109" s="268"/>
      <c r="O109" s="268"/>
      <c r="P109" s="268"/>
      <c r="Q109" s="268"/>
      <c r="R109" s="268"/>
      <c r="S109" s="92"/>
      <c r="T109" s="92"/>
      <c r="U109" s="92"/>
      <c r="V109" s="92"/>
      <c r="W109" s="92"/>
      <c r="X109" s="92"/>
      <c r="Y109" s="92"/>
    </row>
    <row r="110" spans="1:25" ht="108" customHeight="1" x14ac:dyDescent="0.25">
      <c r="B110" s="261"/>
      <c r="C110" s="306"/>
      <c r="D110" s="262" t="s">
        <v>100</v>
      </c>
      <c r="E110" s="263"/>
      <c r="F110" s="262"/>
      <c r="G110" s="262"/>
      <c r="H110" s="264">
        <v>0</v>
      </c>
      <c r="I110" s="264">
        <v>0</v>
      </c>
      <c r="J110" s="265">
        <f t="shared" si="2"/>
        <v>0</v>
      </c>
      <c r="K110" s="266" t="str">
        <f t="shared" si="1"/>
        <v>ללא הערות</v>
      </c>
      <c r="L110" s="267"/>
    </row>
    <row r="111" spans="1:25" ht="108" customHeight="1" x14ac:dyDescent="0.25">
      <c r="B111" s="261"/>
      <c r="C111" s="306"/>
      <c r="D111" s="262" t="s">
        <v>100</v>
      </c>
      <c r="E111" s="263"/>
      <c r="F111" s="262"/>
      <c r="G111" s="262"/>
      <c r="H111" s="264">
        <v>0</v>
      </c>
      <c r="I111" s="264">
        <v>0</v>
      </c>
      <c r="J111" s="265">
        <f t="shared" si="2"/>
        <v>0</v>
      </c>
      <c r="K111" s="266" t="str">
        <f t="shared" si="1"/>
        <v>ללא הערות</v>
      </c>
      <c r="L111" s="267"/>
    </row>
    <row r="112" spans="1:25" ht="108" customHeight="1" x14ac:dyDescent="0.25">
      <c r="B112" s="261"/>
      <c r="C112" s="306"/>
      <c r="D112" s="262" t="s">
        <v>100</v>
      </c>
      <c r="E112" s="263"/>
      <c r="F112" s="262"/>
      <c r="G112" s="262"/>
      <c r="H112" s="264">
        <v>0</v>
      </c>
      <c r="I112" s="264">
        <v>0</v>
      </c>
      <c r="J112" s="265">
        <f t="shared" si="2"/>
        <v>0</v>
      </c>
      <c r="K112" s="266" t="str">
        <f t="shared" si="1"/>
        <v>ללא הערות</v>
      </c>
      <c r="L112" s="267"/>
    </row>
    <row r="113" spans="1:25" ht="108" customHeight="1" x14ac:dyDescent="0.25">
      <c r="B113" s="261"/>
      <c r="C113" s="306"/>
      <c r="D113" s="262" t="s">
        <v>100</v>
      </c>
      <c r="E113" s="263"/>
      <c r="F113" s="262"/>
      <c r="G113" s="262"/>
      <c r="H113" s="264">
        <v>0</v>
      </c>
      <c r="I113" s="264">
        <v>0</v>
      </c>
      <c r="J113" s="265">
        <f t="shared" si="2"/>
        <v>0</v>
      </c>
      <c r="K113" s="266" t="str">
        <f t="shared" si="1"/>
        <v>ללא הערות</v>
      </c>
      <c r="L113" s="267"/>
    </row>
    <row r="114" spans="1:25" ht="108" customHeight="1" x14ac:dyDescent="0.25">
      <c r="B114" s="261"/>
      <c r="C114" s="306"/>
      <c r="D114" s="262" t="s">
        <v>100</v>
      </c>
      <c r="E114" s="263"/>
      <c r="F114" s="262"/>
      <c r="G114" s="262"/>
      <c r="H114" s="264">
        <v>0</v>
      </c>
      <c r="I114" s="264">
        <v>0</v>
      </c>
      <c r="J114" s="265">
        <f t="shared" si="2"/>
        <v>0</v>
      </c>
      <c r="K114" s="266" t="str">
        <f t="shared" si="1"/>
        <v>ללא הערות</v>
      </c>
      <c r="L114" s="267"/>
    </row>
    <row r="115" spans="1:25" ht="108" customHeight="1" thickBot="1" x14ac:dyDescent="0.3">
      <c r="B115" s="282"/>
      <c r="C115" s="306"/>
      <c r="D115" s="262" t="s">
        <v>100</v>
      </c>
      <c r="E115" s="283"/>
      <c r="F115" s="262"/>
      <c r="G115" s="284"/>
      <c r="H115" s="264">
        <v>0</v>
      </c>
      <c r="I115" s="264">
        <v>0</v>
      </c>
      <c r="J115" s="265">
        <f t="shared" si="2"/>
        <v>0</v>
      </c>
      <c r="K115" s="266" t="str">
        <f t="shared" si="1"/>
        <v>ללא הערות</v>
      </c>
      <c r="L115" s="267"/>
    </row>
    <row r="116" spans="1:25" s="291" customFormat="1" ht="33.950000000000003" customHeight="1" thickBot="1" x14ac:dyDescent="0.45">
      <c r="A116" s="171"/>
      <c r="B116" s="285"/>
      <c r="C116" s="285"/>
      <c r="D116" s="285"/>
      <c r="E116" s="285"/>
      <c r="F116" s="285"/>
      <c r="G116" s="286"/>
      <c r="H116" s="287">
        <f>SUM(H62:H115)</f>
        <v>0</v>
      </c>
      <c r="I116" s="287">
        <f>SUM(I62:I115)</f>
        <v>0</v>
      </c>
      <c r="J116" s="288">
        <f t="shared" si="2"/>
        <v>0</v>
      </c>
      <c r="K116" s="289"/>
      <c r="L116" s="290"/>
      <c r="M116" s="92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</row>
    <row r="117" spans="1:25" s="291" customFormat="1" ht="21.6" customHeight="1" x14ac:dyDescent="0.4">
      <c r="A117" s="171"/>
      <c r="B117" s="292"/>
      <c r="C117" s="292"/>
      <c r="D117" s="292"/>
      <c r="E117" s="292"/>
      <c r="F117" s="292"/>
      <c r="G117" s="293"/>
      <c r="H117" s="294"/>
      <c r="I117" s="294"/>
      <c r="J117" s="295"/>
      <c r="K117" s="295"/>
      <c r="L117" s="295"/>
      <c r="M117" s="92"/>
      <c r="N117" s="171"/>
      <c r="O117" s="171"/>
      <c r="P117" s="171"/>
      <c r="Q117" s="171"/>
      <c r="R117" s="171"/>
      <c r="S117" s="171"/>
      <c r="T117" s="171"/>
      <c r="U117" s="171"/>
      <c r="V117" s="171"/>
      <c r="W117" s="171"/>
      <c r="X117" s="171"/>
      <c r="Y117" s="171"/>
    </row>
    <row r="118" spans="1:25" s="171" customFormat="1" ht="26.25" x14ac:dyDescent="0.4">
      <c r="B118" s="296" t="s">
        <v>99</v>
      </c>
      <c r="C118" s="271"/>
      <c r="D118" s="271"/>
      <c r="E118" s="271"/>
      <c r="F118" s="271"/>
      <c r="G118" s="297"/>
      <c r="H118" s="103"/>
      <c r="I118" s="103"/>
      <c r="M118" s="92"/>
    </row>
    <row r="119" spans="1:25" s="171" customFormat="1" ht="26.25" x14ac:dyDescent="0.4">
      <c r="B119" s="296"/>
      <c r="C119" s="271"/>
      <c r="D119" s="271"/>
      <c r="E119" s="271"/>
      <c r="F119" s="271"/>
      <c r="G119" s="297"/>
      <c r="H119" s="103"/>
      <c r="I119" s="103"/>
      <c r="M119" s="92"/>
    </row>
    <row r="120" spans="1:25" s="171" customFormat="1" ht="22.5" customHeight="1" x14ac:dyDescent="0.4">
      <c r="A120" s="298" t="s">
        <v>9</v>
      </c>
      <c r="B120" s="299"/>
      <c r="C120" s="298" t="s">
        <v>9</v>
      </c>
      <c r="D120" s="299"/>
      <c r="E120" s="298" t="s">
        <v>9</v>
      </c>
      <c r="F120" s="299"/>
      <c r="G120" s="298" t="s">
        <v>9</v>
      </c>
      <c r="H120" s="103"/>
      <c r="I120" s="103"/>
      <c r="M120" s="92"/>
    </row>
    <row r="121" spans="1:25" s="171" customFormat="1" ht="26.25" x14ac:dyDescent="0.4">
      <c r="A121" s="300" t="s">
        <v>10</v>
      </c>
      <c r="B121" s="297"/>
      <c r="C121" s="300" t="s">
        <v>11</v>
      </c>
      <c r="D121" s="301"/>
      <c r="E121" s="300" t="s">
        <v>12</v>
      </c>
      <c r="F121" s="300"/>
      <c r="G121" s="300" t="s">
        <v>13</v>
      </c>
      <c r="H121" s="103"/>
      <c r="I121" s="103"/>
      <c r="M121" s="92"/>
    </row>
    <row r="122" spans="1:25" s="171" customFormat="1" ht="26.25" x14ac:dyDescent="0.4">
      <c r="A122" s="297"/>
      <c r="B122" s="297"/>
      <c r="C122" s="302" t="s">
        <v>14</v>
      </c>
      <c r="D122" s="301"/>
      <c r="E122" s="301"/>
      <c r="F122" s="301"/>
      <c r="G122" s="301"/>
      <c r="H122" s="103"/>
      <c r="I122" s="103"/>
      <c r="M122" s="92"/>
    </row>
    <row r="123" spans="1:25" s="171" customFormat="1" ht="19.5" customHeight="1" x14ac:dyDescent="0.4">
      <c r="A123" s="303" t="s">
        <v>9</v>
      </c>
      <c r="B123" s="299"/>
      <c r="C123" s="298" t="s">
        <v>9</v>
      </c>
      <c r="D123" s="299"/>
      <c r="E123" s="298" t="s">
        <v>9</v>
      </c>
      <c r="F123" s="299"/>
      <c r="G123" s="298" t="s">
        <v>9</v>
      </c>
      <c r="H123" s="103"/>
      <c r="I123" s="103"/>
      <c r="M123" s="92"/>
    </row>
    <row r="124" spans="1:25" s="171" customFormat="1" ht="26.25" x14ac:dyDescent="0.4">
      <c r="A124" s="300" t="s">
        <v>10</v>
      </c>
      <c r="B124" s="297"/>
      <c r="C124" s="300" t="s">
        <v>11</v>
      </c>
      <c r="D124" s="301"/>
      <c r="E124" s="300" t="s">
        <v>12</v>
      </c>
      <c r="F124" s="300"/>
      <c r="G124" s="300" t="s">
        <v>15</v>
      </c>
      <c r="H124" s="304"/>
      <c r="I124" s="195"/>
      <c r="J124" s="196"/>
      <c r="K124" s="196"/>
      <c r="L124" s="196"/>
      <c r="M124" s="92"/>
    </row>
    <row r="125" spans="1:25" ht="21" customHeight="1" x14ac:dyDescent="0.25">
      <c r="A125" s="301"/>
      <c r="B125" s="301"/>
      <c r="C125" s="297" t="s">
        <v>16</v>
      </c>
      <c r="D125" s="301"/>
      <c r="E125" s="301"/>
      <c r="F125" s="301"/>
      <c r="G125" s="301"/>
    </row>
  </sheetData>
  <sheetProtection algorithmName="SHA-512" hashValue="+34/VUzA6raTLvcZ8NFEuW9gE5Jt0sg51Jf3nWbvjgXTl5eLvuBuc2SVQnSYwqH5qy6vNBEw8Yssn1takVeuPg==" saltValue="E+Y2O7F7HVJhJdPl6SEm6A==" spinCount="100000" sheet="1" insertRows="0" selectLockedCells="1"/>
  <protectedRanges>
    <protectedRange sqref="T62:T71 V62:V71 U63 U65 U77 U61 U71:U72" name="טווח1_1"/>
    <protectedRange sqref="I58:K58" name="Appendix_4_range"/>
    <protectedRange sqref="F39:G41" name="טווח1_2"/>
    <protectedRange sqref="D52:E52 F50:G57 D54:E57" name="טווח1_3"/>
    <protectedRange sqref="E14:G14 B14:C14" name="טווח1_4"/>
  </protectedRanges>
  <dataConsolidate/>
  <mergeCells count="42">
    <mergeCell ref="B10:H10"/>
    <mergeCell ref="C15:E15"/>
    <mergeCell ref="C16:G16"/>
    <mergeCell ref="B19:G19"/>
    <mergeCell ref="B20:B33"/>
    <mergeCell ref="F20:G20"/>
    <mergeCell ref="F21:G21"/>
    <mergeCell ref="F22:G22"/>
    <mergeCell ref="F23:G23"/>
    <mergeCell ref="F24:G24"/>
    <mergeCell ref="C38:E38"/>
    <mergeCell ref="F38:G38"/>
    <mergeCell ref="F25:G25"/>
    <mergeCell ref="U25:V25"/>
    <mergeCell ref="F26:G26"/>
    <mergeCell ref="F27:G27"/>
    <mergeCell ref="F28:G28"/>
    <mergeCell ref="F29:G29"/>
    <mergeCell ref="F30:G30"/>
    <mergeCell ref="F31:G31"/>
    <mergeCell ref="F32:G32"/>
    <mergeCell ref="F33:G33"/>
    <mergeCell ref="C34:G34"/>
    <mergeCell ref="C39:E39"/>
    <mergeCell ref="F39:G39"/>
    <mergeCell ref="C40:E40"/>
    <mergeCell ref="F40:G40"/>
    <mergeCell ref="C41:E41"/>
    <mergeCell ref="F41:G41"/>
    <mergeCell ref="C49:E49"/>
    <mergeCell ref="C50:C52"/>
    <mergeCell ref="D50:E50"/>
    <mergeCell ref="D51:E51"/>
    <mergeCell ref="D52:E52"/>
    <mergeCell ref="C58:E58"/>
    <mergeCell ref="I58:J58"/>
    <mergeCell ref="D53:E53"/>
    <mergeCell ref="C54:C57"/>
    <mergeCell ref="D54:E54"/>
    <mergeCell ref="D55:E55"/>
    <mergeCell ref="D56:E56"/>
    <mergeCell ref="D57:E57"/>
  </mergeCells>
  <conditionalFormatting sqref="F40:G40">
    <cfRule type="cellIs" dxfId="4" priority="4" operator="greaterThan">
      <formula>1250000</formula>
    </cfRule>
  </conditionalFormatting>
  <conditionalFormatting sqref="F41:G41">
    <cfRule type="cellIs" dxfId="3" priority="5" operator="greaterThan">
      <formula>0.9</formula>
    </cfRule>
  </conditionalFormatting>
  <conditionalFormatting sqref="H62:H115">
    <cfRule type="cellIs" dxfId="2" priority="3" operator="greaterThan">
      <formula>240000</formula>
    </cfRule>
  </conditionalFormatting>
  <conditionalFormatting sqref="G44">
    <cfRule type="cellIs" dxfId="1" priority="2" operator="equal">
      <formula>"לא תקין"</formula>
    </cfRule>
  </conditionalFormatting>
  <conditionalFormatting sqref="K62:K115">
    <cfRule type="cellIs" dxfId="0" priority="1" operator="equal">
      <formula>"יש לוודא שהנוהל מתיר בעניין זה תמיכה מעל 50%"</formula>
    </cfRule>
  </conditionalFormatting>
  <dataValidations count="9">
    <dataValidation type="list" allowBlank="1" showInputMessage="1" showErrorMessage="1" sqref="C15" xr:uid="{60D117B4-458E-4EA8-B8F2-01A15537C075}">
      <formula1>$U$22:$U$23</formula1>
    </dataValidation>
    <dataValidation errorStyle="information" operator="greaterThanOrEqual" allowBlank="1" showInputMessage="1" showErrorMessage="1" error="ככל שמדובר בעלות שכר מעל 240,000 ש&quot;ח - יש למלא גם את עמודה L ולנמק את הצורך בהתאם לסעיף 9א(7) לנוהל" sqref="H62:H115" xr:uid="{F1407B26-390D-4F7B-AF05-CF61377EBF24}"/>
    <dataValidation type="list" allowBlank="1" showInputMessage="1" showErrorMessage="1" sqref="C62:C115" xr:uid="{535B5B46-38C8-49CE-AD56-73439778E02E}">
      <formula1>$U$58:$U$63</formula1>
    </dataValidation>
    <dataValidation errorStyle="warning" operator="greaterThan" allowBlank="1" showInputMessage="1" showErrorMessage="1" error="יש לוודא מול הנוהל אפשרות לתמיכה בשיעור העולה על 50%" sqref="J62" xr:uid="{E7BEEFF9-B387-4B2B-BDB4-FAAD94F07524}"/>
    <dataValidation type="custom" errorStyle="warning" operator="greaterThan" allowBlank="1" showInputMessage="1" showErrorMessage="1" error="יש לוודא מול הנוהל אפשרות לתמיכה בשיעור העולה על 50%" sqref="K62:K115" xr:uid="{650FE15C-86B6-44D6-8EF2-8CE9F724FD2F}">
      <formula1>J62&gt;50%</formula1>
    </dataValidation>
    <dataValidation errorStyle="information" operator="greaterThanOrEqual" allowBlank="1" showInputMessage="1" showErrorMessage="1" error="ככל שמדובר בעלות שכר מעל 180,000 ש&quot;ח - יש למלא גם את עמודה L ולנמק את הצורך בהתאם לסעיף 9ה(1) לנוהל" sqref="I62:I115" xr:uid="{5C8766AB-A8A5-4C5F-BE08-AB59FA17EA73}"/>
    <dataValidation type="decimal" errorStyle="warning" operator="notEqual" allowBlank="1" showInputMessage="1" showErrorMessage="1" error="אין התאמה בין עלות הבקשה ובין סך מקורות המימון כפי שפורטו בנספח זה" sqref="F44" xr:uid="{E2F83BE2-5E73-4395-8F30-E061A924125A}">
      <formula1>0.1</formula1>
    </dataValidation>
    <dataValidation type="list" allowBlank="1" showInputMessage="1" showErrorMessage="1" sqref="D62:D115" xr:uid="{6072DBB2-D570-40FB-AA9C-76F721CE5537}">
      <formula1>"יש לבחור:,מועצה, יישוב, מתנ""ס"</formula1>
    </dataValidation>
    <dataValidation type="custom" allowBlank="1" showErrorMessage="1" error="שיעור התמיכה לא יעלה על 90%" prompt="שיעור התמיכה לא יעלה על 90%" sqref="F41:G41" xr:uid="{69F134F6-84B8-492B-9BD0-B412B23130C0}">
      <formula1>F41&lt;=0.9</formula1>
    </dataValidation>
  </dataValidations>
  <pageMargins left="0.23622047244094491" right="0.23622047244094491" top="0.74803149606299213" bottom="0.74803149606299213" header="0.31496062992125984" footer="0.31496062992125984"/>
  <pageSetup paperSize="9" scale="37" fitToHeight="0" orientation="landscape" r:id="rId1"/>
  <rowBreaks count="3" manualBreakCount="3">
    <brk id="33" max="11" man="1"/>
    <brk id="59" max="12" man="1"/>
    <brk id="95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98F442-B293-4D9C-A7D7-A7D08ADAC528}">
          <x14:formula1>
            <xm:f>'C:\Users\annam\AppData\Local\Microsoft\Windows\INetCache\Content.Outlook\8T344WA3\[טיוטת נספחים להחלטת ממשלה צפון.xlsx]מסד נתונים'!#REF!</xm:f>
          </x14:formula1>
          <xm:sqref>C14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8B7E-246C-456C-AFE4-638D62B87025}">
  <sheetPr>
    <pageSetUpPr fitToPage="1"/>
  </sheetPr>
  <dimension ref="A1:R42"/>
  <sheetViews>
    <sheetView rightToLeft="1" topLeftCell="A9" workbookViewId="0">
      <selection activeCell="B15" sqref="B15"/>
    </sheetView>
  </sheetViews>
  <sheetFormatPr defaultColWidth="9" defaultRowHeight="14.25" x14ac:dyDescent="0.2"/>
  <cols>
    <col min="1" max="1" width="16.375" style="27" customWidth="1"/>
    <col min="2" max="2" width="12" style="27" customWidth="1"/>
    <col min="3" max="3" width="37.625" style="27" customWidth="1"/>
    <col min="4" max="4" width="18.625" style="27" customWidth="1"/>
    <col min="5" max="5" width="18.5" style="27" customWidth="1"/>
    <col min="6" max="6" width="15.5" style="9" customWidth="1"/>
    <col min="7" max="7" width="14.75" style="27" customWidth="1"/>
    <col min="8" max="8" width="14" style="9" customWidth="1"/>
    <col min="9" max="9" width="13" style="27" bestFit="1" customWidth="1"/>
    <col min="10" max="10" width="10.5" style="27" bestFit="1" customWidth="1"/>
    <col min="11" max="11" width="17.5" style="9" bestFit="1" customWidth="1"/>
    <col min="12" max="12" width="10.625" style="81" bestFit="1" customWidth="1"/>
    <col min="13" max="13" width="12.75" style="81" bestFit="1" customWidth="1"/>
    <col min="14" max="14" width="10.5" style="27" bestFit="1" customWidth="1"/>
    <col min="15" max="15" width="17.5" style="9" hidden="1" customWidth="1"/>
    <col min="16" max="16" width="12.75" style="81" hidden="1" customWidth="1"/>
    <col min="17" max="17" width="10.25" style="27" hidden="1" customWidth="1"/>
    <col min="18" max="18" width="28.25" style="81" customWidth="1"/>
    <col min="19" max="16384" width="9" style="27"/>
  </cols>
  <sheetData>
    <row r="1" spans="1:18" s="9" customFormat="1" x14ac:dyDescent="0.2"/>
    <row r="2" spans="1:18" s="9" customFormat="1" ht="15.75" x14ac:dyDescent="0.2">
      <c r="D2" s="10" t="s">
        <v>183</v>
      </c>
      <c r="E2" s="10"/>
      <c r="G2" s="11"/>
    </row>
    <row r="3" spans="1:18" s="9" customFormat="1" ht="16.5" thickBot="1" x14ac:dyDescent="0.25">
      <c r="D3" s="10"/>
      <c r="E3" s="10"/>
      <c r="G3" s="11"/>
    </row>
    <row r="4" spans="1:18" s="9" customFormat="1" ht="44.25" customHeight="1" thickBot="1" x14ac:dyDescent="0.25">
      <c r="B4" s="371" t="s">
        <v>130</v>
      </c>
      <c r="C4" s="12" t="s">
        <v>131</v>
      </c>
      <c r="D4" s="13"/>
      <c r="E4" s="14" t="s">
        <v>123</v>
      </c>
      <c r="F4" s="15"/>
      <c r="G4" s="16" t="s">
        <v>132</v>
      </c>
      <c r="H4" s="17"/>
      <c r="I4" s="18"/>
    </row>
    <row r="5" spans="1:18" s="9" customFormat="1" ht="44.25" customHeight="1" thickBot="1" x14ac:dyDescent="0.25">
      <c r="B5" s="372"/>
      <c r="C5" s="19"/>
      <c r="D5" s="20"/>
      <c r="E5" s="21" t="s">
        <v>133</v>
      </c>
      <c r="F5" s="22" t="s">
        <v>134</v>
      </c>
      <c r="G5" s="20" t="s">
        <v>135</v>
      </c>
      <c r="H5" s="23"/>
      <c r="I5" s="18"/>
    </row>
    <row r="6" spans="1:18" ht="16.5" x14ac:dyDescent="0.25">
      <c r="A6" s="24"/>
      <c r="B6" s="25" t="s">
        <v>136</v>
      </c>
      <c r="C6" s="26"/>
      <c r="F6" s="27"/>
      <c r="G6" s="28"/>
      <c r="H6" s="27"/>
      <c r="K6" s="27"/>
      <c r="L6" s="27"/>
      <c r="M6" s="27"/>
      <c r="O6" s="27"/>
      <c r="P6" s="27"/>
      <c r="R6" s="27"/>
    </row>
    <row r="7" spans="1:18" ht="17.25" thickBot="1" x14ac:dyDescent="0.3">
      <c r="A7" s="24"/>
      <c r="B7" s="25" t="s">
        <v>137</v>
      </c>
      <c r="C7" s="26"/>
      <c r="F7" s="27"/>
      <c r="G7" s="28"/>
      <c r="H7" s="27"/>
      <c r="K7" s="27"/>
      <c r="L7" s="27"/>
      <c r="M7" s="27"/>
      <c r="O7" s="27"/>
      <c r="P7" s="27"/>
      <c r="R7" s="27"/>
    </row>
    <row r="8" spans="1:18" s="9" customFormat="1" ht="44.25" customHeight="1" thickBot="1" x14ac:dyDescent="0.25">
      <c r="B8" s="29" t="s">
        <v>138</v>
      </c>
      <c r="C8" s="19" t="s">
        <v>139</v>
      </c>
      <c r="D8" s="19" t="s">
        <v>140</v>
      </c>
      <c r="E8" s="30" t="s">
        <v>141</v>
      </c>
      <c r="F8" s="20" t="s">
        <v>135</v>
      </c>
      <c r="G8" s="23"/>
      <c r="H8" s="31"/>
      <c r="I8" s="18"/>
    </row>
    <row r="9" spans="1:18" s="9" customFormat="1" ht="15" thickBot="1" x14ac:dyDescent="0.25">
      <c r="G9" s="32"/>
      <c r="H9" s="32"/>
      <c r="I9" s="32"/>
    </row>
    <row r="10" spans="1:18" ht="23.25" thickBot="1" x14ac:dyDescent="0.25">
      <c r="A10" s="33" t="s">
        <v>142</v>
      </c>
      <c r="B10" s="34" t="s">
        <v>143</v>
      </c>
      <c r="C10" s="34" t="s">
        <v>143</v>
      </c>
      <c r="D10" s="34" t="s">
        <v>143</v>
      </c>
      <c r="E10" s="34" t="s">
        <v>143</v>
      </c>
      <c r="F10" s="34" t="s">
        <v>143</v>
      </c>
      <c r="G10" s="34" t="s">
        <v>143</v>
      </c>
      <c r="H10" s="35" t="s">
        <v>144</v>
      </c>
      <c r="I10" s="34" t="s">
        <v>145</v>
      </c>
      <c r="J10" s="34" t="s">
        <v>145</v>
      </c>
      <c r="K10" s="35" t="s">
        <v>144</v>
      </c>
      <c r="L10" s="34" t="s">
        <v>145</v>
      </c>
      <c r="M10" s="36" t="s">
        <v>145</v>
      </c>
      <c r="N10" s="37" t="s">
        <v>145</v>
      </c>
      <c r="O10" s="35" t="s">
        <v>144</v>
      </c>
      <c r="P10" s="38" t="s">
        <v>145</v>
      </c>
      <c r="Q10" s="37" t="s">
        <v>145</v>
      </c>
      <c r="R10" s="39"/>
    </row>
    <row r="11" spans="1:18" ht="45.75" thickBot="1" x14ac:dyDescent="0.25">
      <c r="A11" s="40" t="s">
        <v>146</v>
      </c>
      <c r="B11" s="41" t="s">
        <v>147</v>
      </c>
      <c r="C11" s="42" t="s">
        <v>148</v>
      </c>
      <c r="D11" s="41" t="s">
        <v>149</v>
      </c>
      <c r="E11" s="41" t="s">
        <v>150</v>
      </c>
      <c r="F11" s="41" t="s">
        <v>151</v>
      </c>
      <c r="G11" s="43" t="s">
        <v>152</v>
      </c>
      <c r="H11" s="44" t="s">
        <v>153</v>
      </c>
      <c r="I11" s="41" t="s">
        <v>154</v>
      </c>
      <c r="J11" s="41" t="s">
        <v>155</v>
      </c>
      <c r="K11" s="45" t="s">
        <v>156</v>
      </c>
      <c r="L11" s="41" t="s">
        <v>152</v>
      </c>
      <c r="M11" s="46" t="s">
        <v>157</v>
      </c>
      <c r="N11" s="47" t="s">
        <v>158</v>
      </c>
      <c r="O11" s="48" t="s">
        <v>159</v>
      </c>
      <c r="P11" s="49" t="s">
        <v>160</v>
      </c>
      <c r="Q11" s="50" t="s">
        <v>161</v>
      </c>
      <c r="R11" s="51" t="s">
        <v>162</v>
      </c>
    </row>
    <row r="12" spans="1:18" x14ac:dyDescent="0.2">
      <c r="A12" s="52"/>
      <c r="B12" s="416"/>
      <c r="C12" s="416"/>
      <c r="D12" s="416"/>
      <c r="E12" s="416"/>
      <c r="F12" s="417"/>
      <c r="G12" s="418"/>
      <c r="H12" s="53"/>
      <c r="I12" s="54">
        <f>IF(H12*G12&gt;F12,F12,H12*G12)</f>
        <v>0</v>
      </c>
      <c r="J12" s="55">
        <f t="shared" ref="J12:J40" si="0">F12-I12</f>
        <v>0</v>
      </c>
      <c r="K12" s="53"/>
      <c r="L12" s="56">
        <f>G12</f>
        <v>0</v>
      </c>
      <c r="M12" s="54">
        <f t="shared" ref="M12:M40" si="1">IF(K12*L12&gt;J12,J12,K12*L12)</f>
        <v>0</v>
      </c>
      <c r="N12" s="55">
        <f t="shared" ref="N12:N40" si="2">J12-M12</f>
        <v>0</v>
      </c>
      <c r="O12" s="53"/>
      <c r="P12" s="54">
        <f>IF(O12*L12&gt;N12,N12,O12*L12)</f>
        <v>0</v>
      </c>
      <c r="Q12" s="55">
        <f>N12-P12</f>
        <v>0</v>
      </c>
      <c r="R12" s="57"/>
    </row>
    <row r="13" spans="1:18" x14ac:dyDescent="0.2">
      <c r="A13" s="58"/>
      <c r="B13" s="419"/>
      <c r="C13" s="420"/>
      <c r="D13" s="420"/>
      <c r="E13" s="420"/>
      <c r="F13" s="421"/>
      <c r="G13" s="422"/>
      <c r="H13" s="59"/>
      <c r="I13" s="60">
        <f t="shared" ref="I13:I40" si="3">IF(H13*G13&gt;F13,F13,H13*G13)</f>
        <v>0</v>
      </c>
      <c r="J13" s="61">
        <f t="shared" si="0"/>
        <v>0</v>
      </c>
      <c r="K13" s="59"/>
      <c r="L13" s="62">
        <f t="shared" ref="L13:L40" si="4">G13</f>
        <v>0</v>
      </c>
      <c r="M13" s="60">
        <f>IF(K13*L13&gt;J13,J13,K13*L13)</f>
        <v>0</v>
      </c>
      <c r="N13" s="61">
        <f t="shared" si="2"/>
        <v>0</v>
      </c>
      <c r="O13" s="59"/>
      <c r="P13" s="60">
        <f t="shared" ref="P13:P14" si="5">IF(O13*L13&gt;N13,N13,O13*L13)</f>
        <v>0</v>
      </c>
      <c r="Q13" s="61">
        <f t="shared" ref="Q13:Q14" si="6">N13-P13</f>
        <v>0</v>
      </c>
      <c r="R13" s="63"/>
    </row>
    <row r="14" spans="1:18" x14ac:dyDescent="0.2">
      <c r="A14" s="64"/>
      <c r="B14" s="419"/>
      <c r="C14" s="420"/>
      <c r="D14" s="420"/>
      <c r="E14" s="420"/>
      <c r="F14" s="421"/>
      <c r="G14" s="422"/>
      <c r="H14" s="59"/>
      <c r="I14" s="60">
        <f t="shared" si="3"/>
        <v>0</v>
      </c>
      <c r="J14" s="61">
        <f t="shared" si="0"/>
        <v>0</v>
      </c>
      <c r="K14" s="59"/>
      <c r="L14" s="62">
        <f t="shared" si="4"/>
        <v>0</v>
      </c>
      <c r="M14" s="60">
        <f t="shared" si="1"/>
        <v>0</v>
      </c>
      <c r="N14" s="61">
        <f t="shared" si="2"/>
        <v>0</v>
      </c>
      <c r="O14" s="59"/>
      <c r="P14" s="60">
        <f t="shared" si="5"/>
        <v>0</v>
      </c>
      <c r="Q14" s="61">
        <f t="shared" si="6"/>
        <v>0</v>
      </c>
      <c r="R14" s="63"/>
    </row>
    <row r="15" spans="1:18" x14ac:dyDescent="0.2">
      <c r="A15" s="64"/>
      <c r="B15" s="419"/>
      <c r="C15" s="420"/>
      <c r="D15" s="420"/>
      <c r="E15" s="420"/>
      <c r="F15" s="421"/>
      <c r="G15" s="422"/>
      <c r="H15" s="59"/>
      <c r="I15" s="60">
        <f t="shared" si="3"/>
        <v>0</v>
      </c>
      <c r="J15" s="61">
        <f t="shared" si="0"/>
        <v>0</v>
      </c>
      <c r="K15" s="59"/>
      <c r="L15" s="62">
        <f t="shared" si="4"/>
        <v>0</v>
      </c>
      <c r="M15" s="60">
        <f t="shared" si="1"/>
        <v>0</v>
      </c>
      <c r="N15" s="61">
        <f t="shared" si="2"/>
        <v>0</v>
      </c>
      <c r="O15" s="59"/>
      <c r="P15" s="60"/>
      <c r="Q15" s="61"/>
      <c r="R15" s="63"/>
    </row>
    <row r="16" spans="1:18" x14ac:dyDescent="0.2">
      <c r="A16" s="64"/>
      <c r="B16" s="419"/>
      <c r="C16" s="420"/>
      <c r="D16" s="420"/>
      <c r="E16" s="420"/>
      <c r="F16" s="421"/>
      <c r="G16" s="422"/>
      <c r="H16" s="59"/>
      <c r="I16" s="60">
        <f t="shared" si="3"/>
        <v>0</v>
      </c>
      <c r="J16" s="61">
        <f t="shared" si="0"/>
        <v>0</v>
      </c>
      <c r="K16" s="59"/>
      <c r="L16" s="62">
        <f t="shared" si="4"/>
        <v>0</v>
      </c>
      <c r="M16" s="60">
        <f t="shared" si="1"/>
        <v>0</v>
      </c>
      <c r="N16" s="61">
        <f t="shared" si="2"/>
        <v>0</v>
      </c>
      <c r="O16" s="59"/>
      <c r="P16" s="60"/>
      <c r="Q16" s="61"/>
      <c r="R16" s="63"/>
    </row>
    <row r="17" spans="1:18" x14ac:dyDescent="0.2">
      <c r="A17" s="64"/>
      <c r="B17" s="419"/>
      <c r="C17" s="420"/>
      <c r="D17" s="420"/>
      <c r="E17" s="420"/>
      <c r="F17" s="421"/>
      <c r="G17" s="422"/>
      <c r="H17" s="59"/>
      <c r="I17" s="60">
        <f t="shared" si="3"/>
        <v>0</v>
      </c>
      <c r="J17" s="61">
        <f t="shared" si="0"/>
        <v>0</v>
      </c>
      <c r="K17" s="59"/>
      <c r="L17" s="62">
        <f t="shared" si="4"/>
        <v>0</v>
      </c>
      <c r="M17" s="60">
        <f t="shared" si="1"/>
        <v>0</v>
      </c>
      <c r="N17" s="61">
        <f t="shared" si="2"/>
        <v>0</v>
      </c>
      <c r="O17" s="59"/>
      <c r="P17" s="60"/>
      <c r="Q17" s="61"/>
      <c r="R17" s="63"/>
    </row>
    <row r="18" spans="1:18" x14ac:dyDescent="0.2">
      <c r="A18" s="64"/>
      <c r="B18" s="419"/>
      <c r="C18" s="420"/>
      <c r="D18" s="420"/>
      <c r="E18" s="420"/>
      <c r="F18" s="421"/>
      <c r="G18" s="422"/>
      <c r="H18" s="59"/>
      <c r="I18" s="60">
        <f t="shared" si="3"/>
        <v>0</v>
      </c>
      <c r="J18" s="61">
        <f t="shared" si="0"/>
        <v>0</v>
      </c>
      <c r="K18" s="59"/>
      <c r="L18" s="62">
        <f t="shared" si="4"/>
        <v>0</v>
      </c>
      <c r="M18" s="60">
        <f t="shared" si="1"/>
        <v>0</v>
      </c>
      <c r="N18" s="61">
        <f t="shared" si="2"/>
        <v>0</v>
      </c>
      <c r="O18" s="59"/>
      <c r="P18" s="60"/>
      <c r="Q18" s="61"/>
      <c r="R18" s="63"/>
    </row>
    <row r="19" spans="1:18" x14ac:dyDescent="0.2">
      <c r="A19" s="64"/>
      <c r="B19" s="419"/>
      <c r="C19" s="420"/>
      <c r="D19" s="420"/>
      <c r="E19" s="420"/>
      <c r="F19" s="421"/>
      <c r="G19" s="422"/>
      <c r="H19" s="59"/>
      <c r="I19" s="60">
        <f t="shared" si="3"/>
        <v>0</v>
      </c>
      <c r="J19" s="61">
        <f t="shared" si="0"/>
        <v>0</v>
      </c>
      <c r="K19" s="59"/>
      <c r="L19" s="62">
        <f t="shared" si="4"/>
        <v>0</v>
      </c>
      <c r="M19" s="60">
        <f t="shared" si="1"/>
        <v>0</v>
      </c>
      <c r="N19" s="61">
        <f t="shared" si="2"/>
        <v>0</v>
      </c>
      <c r="O19" s="59"/>
      <c r="P19" s="60"/>
      <c r="Q19" s="61"/>
      <c r="R19" s="63"/>
    </row>
    <row r="20" spans="1:18" x14ac:dyDescent="0.2">
      <c r="A20" s="64"/>
      <c r="B20" s="419"/>
      <c r="C20" s="420"/>
      <c r="D20" s="420"/>
      <c r="E20" s="420"/>
      <c r="F20" s="421"/>
      <c r="G20" s="422"/>
      <c r="H20" s="59"/>
      <c r="I20" s="60">
        <f t="shared" si="3"/>
        <v>0</v>
      </c>
      <c r="J20" s="61">
        <f t="shared" si="0"/>
        <v>0</v>
      </c>
      <c r="K20" s="59"/>
      <c r="L20" s="62">
        <f t="shared" si="4"/>
        <v>0</v>
      </c>
      <c r="M20" s="60">
        <f t="shared" si="1"/>
        <v>0</v>
      </c>
      <c r="N20" s="61">
        <f t="shared" si="2"/>
        <v>0</v>
      </c>
      <c r="O20" s="59"/>
      <c r="P20" s="60"/>
      <c r="Q20" s="61"/>
      <c r="R20" s="63"/>
    </row>
    <row r="21" spans="1:18" x14ac:dyDescent="0.2">
      <c r="A21" s="64"/>
      <c r="B21" s="419"/>
      <c r="C21" s="420"/>
      <c r="D21" s="420"/>
      <c r="E21" s="420"/>
      <c r="F21" s="421"/>
      <c r="G21" s="422"/>
      <c r="H21" s="59"/>
      <c r="I21" s="60">
        <f t="shared" si="3"/>
        <v>0</v>
      </c>
      <c r="J21" s="61">
        <f t="shared" si="0"/>
        <v>0</v>
      </c>
      <c r="K21" s="59"/>
      <c r="L21" s="62">
        <f t="shared" si="4"/>
        <v>0</v>
      </c>
      <c r="M21" s="60">
        <f t="shared" si="1"/>
        <v>0</v>
      </c>
      <c r="N21" s="61">
        <f t="shared" si="2"/>
        <v>0</v>
      </c>
      <c r="O21" s="59"/>
      <c r="P21" s="60"/>
      <c r="Q21" s="61"/>
      <c r="R21" s="63"/>
    </row>
    <row r="22" spans="1:18" x14ac:dyDescent="0.2">
      <c r="A22" s="64"/>
      <c r="B22" s="419"/>
      <c r="C22" s="420"/>
      <c r="D22" s="420"/>
      <c r="E22" s="420"/>
      <c r="F22" s="421"/>
      <c r="G22" s="422"/>
      <c r="H22" s="59"/>
      <c r="I22" s="60">
        <f t="shared" si="3"/>
        <v>0</v>
      </c>
      <c r="J22" s="61">
        <f t="shared" si="0"/>
        <v>0</v>
      </c>
      <c r="K22" s="59"/>
      <c r="L22" s="62">
        <f t="shared" si="4"/>
        <v>0</v>
      </c>
      <c r="M22" s="60">
        <f t="shared" si="1"/>
        <v>0</v>
      </c>
      <c r="N22" s="61">
        <f t="shared" si="2"/>
        <v>0</v>
      </c>
      <c r="O22" s="59"/>
      <c r="P22" s="60"/>
      <c r="Q22" s="61"/>
      <c r="R22" s="63"/>
    </row>
    <row r="23" spans="1:18" x14ac:dyDescent="0.2">
      <c r="A23" s="64"/>
      <c r="B23" s="419"/>
      <c r="C23" s="420"/>
      <c r="D23" s="420"/>
      <c r="E23" s="420"/>
      <c r="F23" s="421"/>
      <c r="G23" s="422"/>
      <c r="H23" s="59"/>
      <c r="I23" s="60">
        <f t="shared" si="3"/>
        <v>0</v>
      </c>
      <c r="J23" s="61">
        <f t="shared" si="0"/>
        <v>0</v>
      </c>
      <c r="K23" s="59"/>
      <c r="L23" s="62">
        <f t="shared" si="4"/>
        <v>0</v>
      </c>
      <c r="M23" s="60">
        <f t="shared" si="1"/>
        <v>0</v>
      </c>
      <c r="N23" s="61">
        <f t="shared" si="2"/>
        <v>0</v>
      </c>
      <c r="O23" s="59"/>
      <c r="P23" s="60"/>
      <c r="Q23" s="61"/>
      <c r="R23" s="63"/>
    </row>
    <row r="24" spans="1:18" x14ac:dyDescent="0.2">
      <c r="A24" s="64"/>
      <c r="B24" s="419"/>
      <c r="C24" s="420"/>
      <c r="D24" s="420"/>
      <c r="E24" s="420"/>
      <c r="F24" s="421"/>
      <c r="G24" s="422"/>
      <c r="H24" s="59"/>
      <c r="I24" s="60">
        <f t="shared" si="3"/>
        <v>0</v>
      </c>
      <c r="J24" s="61">
        <f t="shared" si="0"/>
        <v>0</v>
      </c>
      <c r="K24" s="59"/>
      <c r="L24" s="62">
        <f t="shared" si="4"/>
        <v>0</v>
      </c>
      <c r="M24" s="60">
        <f t="shared" si="1"/>
        <v>0</v>
      </c>
      <c r="N24" s="61">
        <f t="shared" si="2"/>
        <v>0</v>
      </c>
      <c r="O24" s="59"/>
      <c r="P24" s="60"/>
      <c r="Q24" s="61"/>
      <c r="R24" s="63"/>
    </row>
    <row r="25" spans="1:18" x14ac:dyDescent="0.2">
      <c r="A25" s="64"/>
      <c r="B25" s="419"/>
      <c r="C25" s="420"/>
      <c r="D25" s="420"/>
      <c r="E25" s="420"/>
      <c r="F25" s="421"/>
      <c r="G25" s="422"/>
      <c r="H25" s="59"/>
      <c r="I25" s="60">
        <f t="shared" si="3"/>
        <v>0</v>
      </c>
      <c r="J25" s="61">
        <f t="shared" si="0"/>
        <v>0</v>
      </c>
      <c r="K25" s="59"/>
      <c r="L25" s="62">
        <f t="shared" si="4"/>
        <v>0</v>
      </c>
      <c r="M25" s="60">
        <f t="shared" si="1"/>
        <v>0</v>
      </c>
      <c r="N25" s="61">
        <f t="shared" si="2"/>
        <v>0</v>
      </c>
      <c r="O25" s="59"/>
      <c r="P25" s="60"/>
      <c r="Q25" s="61"/>
      <c r="R25" s="63"/>
    </row>
    <row r="26" spans="1:18" x14ac:dyDescent="0.2">
      <c r="A26" s="64"/>
      <c r="B26" s="419"/>
      <c r="C26" s="420"/>
      <c r="D26" s="420"/>
      <c r="E26" s="420"/>
      <c r="F26" s="421"/>
      <c r="G26" s="422"/>
      <c r="H26" s="59"/>
      <c r="I26" s="60">
        <f t="shared" si="3"/>
        <v>0</v>
      </c>
      <c r="J26" s="61">
        <f t="shared" si="0"/>
        <v>0</v>
      </c>
      <c r="K26" s="59"/>
      <c r="L26" s="62">
        <f t="shared" si="4"/>
        <v>0</v>
      </c>
      <c r="M26" s="60">
        <f t="shared" si="1"/>
        <v>0</v>
      </c>
      <c r="N26" s="61">
        <f t="shared" si="2"/>
        <v>0</v>
      </c>
      <c r="O26" s="59"/>
      <c r="P26" s="60"/>
      <c r="Q26" s="61"/>
      <c r="R26" s="63"/>
    </row>
    <row r="27" spans="1:18" x14ac:dyDescent="0.2">
      <c r="A27" s="64"/>
      <c r="B27" s="419"/>
      <c r="C27" s="420"/>
      <c r="D27" s="420"/>
      <c r="E27" s="420"/>
      <c r="F27" s="421"/>
      <c r="G27" s="422"/>
      <c r="H27" s="59"/>
      <c r="I27" s="60">
        <f t="shared" si="3"/>
        <v>0</v>
      </c>
      <c r="J27" s="61">
        <f t="shared" si="0"/>
        <v>0</v>
      </c>
      <c r="K27" s="59"/>
      <c r="L27" s="62">
        <f t="shared" si="4"/>
        <v>0</v>
      </c>
      <c r="M27" s="60">
        <f t="shared" si="1"/>
        <v>0</v>
      </c>
      <c r="N27" s="61">
        <f t="shared" si="2"/>
        <v>0</v>
      </c>
      <c r="O27" s="59"/>
      <c r="P27" s="60"/>
      <c r="Q27" s="61"/>
      <c r="R27" s="63"/>
    </row>
    <row r="28" spans="1:18" x14ac:dyDescent="0.2">
      <c r="A28" s="64"/>
      <c r="B28" s="419"/>
      <c r="C28" s="420"/>
      <c r="D28" s="420"/>
      <c r="E28" s="420"/>
      <c r="F28" s="421"/>
      <c r="G28" s="422"/>
      <c r="H28" s="59"/>
      <c r="I28" s="60">
        <f t="shared" si="3"/>
        <v>0</v>
      </c>
      <c r="J28" s="61">
        <f t="shared" si="0"/>
        <v>0</v>
      </c>
      <c r="K28" s="59"/>
      <c r="L28" s="62">
        <f t="shared" si="4"/>
        <v>0</v>
      </c>
      <c r="M28" s="60">
        <f t="shared" si="1"/>
        <v>0</v>
      </c>
      <c r="N28" s="61">
        <f t="shared" si="2"/>
        <v>0</v>
      </c>
      <c r="O28" s="59"/>
      <c r="P28" s="60"/>
      <c r="Q28" s="61"/>
      <c r="R28" s="63"/>
    </row>
    <row r="29" spans="1:18" x14ac:dyDescent="0.2">
      <c r="A29" s="64"/>
      <c r="B29" s="419"/>
      <c r="C29" s="420"/>
      <c r="D29" s="420"/>
      <c r="E29" s="420"/>
      <c r="F29" s="421"/>
      <c r="G29" s="422"/>
      <c r="H29" s="59"/>
      <c r="I29" s="60">
        <f t="shared" si="3"/>
        <v>0</v>
      </c>
      <c r="J29" s="61">
        <f t="shared" si="0"/>
        <v>0</v>
      </c>
      <c r="K29" s="59"/>
      <c r="L29" s="62">
        <f t="shared" si="4"/>
        <v>0</v>
      </c>
      <c r="M29" s="60">
        <f t="shared" si="1"/>
        <v>0</v>
      </c>
      <c r="N29" s="61">
        <f t="shared" si="2"/>
        <v>0</v>
      </c>
      <c r="O29" s="59"/>
      <c r="P29" s="60"/>
      <c r="Q29" s="61"/>
      <c r="R29" s="63"/>
    </row>
    <row r="30" spans="1:18" x14ac:dyDescent="0.2">
      <c r="A30" s="65"/>
      <c r="B30" s="419"/>
      <c r="C30" s="419"/>
      <c r="D30" s="419"/>
      <c r="E30" s="419"/>
      <c r="F30" s="421"/>
      <c r="G30" s="422"/>
      <c r="H30" s="59"/>
      <c r="I30" s="60">
        <f t="shared" si="3"/>
        <v>0</v>
      </c>
      <c r="J30" s="61">
        <f t="shared" si="0"/>
        <v>0</v>
      </c>
      <c r="K30" s="59"/>
      <c r="L30" s="62">
        <f t="shared" si="4"/>
        <v>0</v>
      </c>
      <c r="M30" s="60">
        <f t="shared" si="1"/>
        <v>0</v>
      </c>
      <c r="N30" s="61">
        <f t="shared" si="2"/>
        <v>0</v>
      </c>
      <c r="O30" s="59"/>
      <c r="P30" s="60">
        <f t="shared" ref="P30:P40" si="7">IF(O30*L30&gt;N30,N30,O30*L30)</f>
        <v>0</v>
      </c>
      <c r="Q30" s="61">
        <f t="shared" ref="Q30:Q40" si="8">N30-P30</f>
        <v>0</v>
      </c>
      <c r="R30" s="63"/>
    </row>
    <row r="31" spans="1:18" x14ac:dyDescent="0.2">
      <c r="A31" s="65"/>
      <c r="B31" s="419"/>
      <c r="C31" s="419"/>
      <c r="D31" s="419"/>
      <c r="E31" s="419"/>
      <c r="F31" s="421"/>
      <c r="G31" s="422"/>
      <c r="H31" s="59"/>
      <c r="I31" s="60">
        <f t="shared" si="3"/>
        <v>0</v>
      </c>
      <c r="J31" s="61">
        <f t="shared" si="0"/>
        <v>0</v>
      </c>
      <c r="K31" s="59"/>
      <c r="L31" s="62">
        <f t="shared" si="4"/>
        <v>0</v>
      </c>
      <c r="M31" s="60">
        <f t="shared" si="1"/>
        <v>0</v>
      </c>
      <c r="N31" s="61">
        <f t="shared" si="2"/>
        <v>0</v>
      </c>
      <c r="O31" s="59"/>
      <c r="P31" s="60">
        <f t="shared" si="7"/>
        <v>0</v>
      </c>
      <c r="Q31" s="61">
        <f t="shared" si="8"/>
        <v>0</v>
      </c>
      <c r="R31" s="63"/>
    </row>
    <row r="32" spans="1:18" x14ac:dyDescent="0.2">
      <c r="A32" s="65"/>
      <c r="B32" s="419"/>
      <c r="C32" s="419"/>
      <c r="D32" s="419"/>
      <c r="E32" s="419"/>
      <c r="F32" s="421"/>
      <c r="G32" s="422"/>
      <c r="H32" s="59"/>
      <c r="I32" s="60">
        <f t="shared" si="3"/>
        <v>0</v>
      </c>
      <c r="J32" s="61">
        <f t="shared" si="0"/>
        <v>0</v>
      </c>
      <c r="K32" s="59"/>
      <c r="L32" s="62">
        <f t="shared" si="4"/>
        <v>0</v>
      </c>
      <c r="M32" s="60">
        <f t="shared" si="1"/>
        <v>0</v>
      </c>
      <c r="N32" s="61">
        <f t="shared" si="2"/>
        <v>0</v>
      </c>
      <c r="O32" s="59"/>
      <c r="P32" s="60">
        <f t="shared" si="7"/>
        <v>0</v>
      </c>
      <c r="Q32" s="61">
        <f t="shared" si="8"/>
        <v>0</v>
      </c>
      <c r="R32" s="63"/>
    </row>
    <row r="33" spans="1:18" x14ac:dyDescent="0.2">
      <c r="A33" s="65"/>
      <c r="B33" s="419"/>
      <c r="C33" s="419"/>
      <c r="D33" s="419"/>
      <c r="E33" s="419"/>
      <c r="F33" s="421"/>
      <c r="G33" s="422"/>
      <c r="H33" s="59"/>
      <c r="I33" s="60">
        <f t="shared" si="3"/>
        <v>0</v>
      </c>
      <c r="J33" s="61">
        <f t="shared" si="0"/>
        <v>0</v>
      </c>
      <c r="K33" s="59"/>
      <c r="L33" s="62">
        <f t="shared" si="4"/>
        <v>0</v>
      </c>
      <c r="M33" s="60">
        <f t="shared" si="1"/>
        <v>0</v>
      </c>
      <c r="N33" s="61">
        <f t="shared" si="2"/>
        <v>0</v>
      </c>
      <c r="O33" s="59"/>
      <c r="P33" s="60">
        <f t="shared" si="7"/>
        <v>0</v>
      </c>
      <c r="Q33" s="61">
        <f t="shared" si="8"/>
        <v>0</v>
      </c>
      <c r="R33" s="63"/>
    </row>
    <row r="34" spans="1:18" x14ac:dyDescent="0.2">
      <c r="A34" s="65"/>
      <c r="B34" s="419"/>
      <c r="C34" s="419"/>
      <c r="D34" s="419"/>
      <c r="E34" s="419"/>
      <c r="F34" s="421"/>
      <c r="G34" s="422"/>
      <c r="H34" s="59"/>
      <c r="I34" s="60">
        <f t="shared" si="3"/>
        <v>0</v>
      </c>
      <c r="J34" s="61">
        <f t="shared" si="0"/>
        <v>0</v>
      </c>
      <c r="K34" s="59"/>
      <c r="L34" s="62">
        <f t="shared" si="4"/>
        <v>0</v>
      </c>
      <c r="M34" s="60">
        <f t="shared" si="1"/>
        <v>0</v>
      </c>
      <c r="N34" s="61">
        <f t="shared" si="2"/>
        <v>0</v>
      </c>
      <c r="O34" s="59"/>
      <c r="P34" s="60"/>
      <c r="Q34" s="61"/>
      <c r="R34" s="63"/>
    </row>
    <row r="35" spans="1:18" x14ac:dyDescent="0.2">
      <c r="A35" s="65"/>
      <c r="B35" s="419"/>
      <c r="C35" s="419"/>
      <c r="D35" s="419"/>
      <c r="E35" s="419"/>
      <c r="F35" s="421"/>
      <c r="G35" s="422"/>
      <c r="H35" s="59"/>
      <c r="I35" s="60">
        <f t="shared" si="3"/>
        <v>0</v>
      </c>
      <c r="J35" s="61">
        <f t="shared" si="0"/>
        <v>0</v>
      </c>
      <c r="K35" s="59"/>
      <c r="L35" s="62">
        <f t="shared" si="4"/>
        <v>0</v>
      </c>
      <c r="M35" s="60">
        <f t="shared" si="1"/>
        <v>0</v>
      </c>
      <c r="N35" s="61">
        <f t="shared" si="2"/>
        <v>0</v>
      </c>
      <c r="O35" s="59"/>
      <c r="P35" s="60"/>
      <c r="Q35" s="61"/>
      <c r="R35" s="63"/>
    </row>
    <row r="36" spans="1:18" x14ac:dyDescent="0.2">
      <c r="A36" s="65"/>
      <c r="B36" s="419"/>
      <c r="C36" s="419"/>
      <c r="D36" s="419"/>
      <c r="E36" s="419"/>
      <c r="F36" s="421"/>
      <c r="G36" s="422"/>
      <c r="H36" s="59"/>
      <c r="I36" s="60">
        <f t="shared" si="3"/>
        <v>0</v>
      </c>
      <c r="J36" s="61">
        <f t="shared" si="0"/>
        <v>0</v>
      </c>
      <c r="K36" s="59"/>
      <c r="L36" s="62">
        <f t="shared" si="4"/>
        <v>0</v>
      </c>
      <c r="M36" s="60">
        <f t="shared" si="1"/>
        <v>0</v>
      </c>
      <c r="N36" s="61">
        <f t="shared" si="2"/>
        <v>0</v>
      </c>
      <c r="O36" s="59"/>
      <c r="P36" s="60"/>
      <c r="Q36" s="61"/>
      <c r="R36" s="63"/>
    </row>
    <row r="37" spans="1:18" x14ac:dyDescent="0.2">
      <c r="A37" s="65"/>
      <c r="B37" s="419"/>
      <c r="C37" s="419"/>
      <c r="D37" s="419"/>
      <c r="E37" s="419"/>
      <c r="F37" s="421"/>
      <c r="G37" s="422"/>
      <c r="H37" s="59"/>
      <c r="I37" s="60">
        <f t="shared" si="3"/>
        <v>0</v>
      </c>
      <c r="J37" s="61">
        <f t="shared" si="0"/>
        <v>0</v>
      </c>
      <c r="K37" s="59"/>
      <c r="L37" s="62">
        <f t="shared" si="4"/>
        <v>0</v>
      </c>
      <c r="M37" s="60">
        <f t="shared" si="1"/>
        <v>0</v>
      </c>
      <c r="N37" s="61">
        <f t="shared" si="2"/>
        <v>0</v>
      </c>
      <c r="O37" s="59"/>
      <c r="P37" s="60">
        <f t="shared" si="7"/>
        <v>0</v>
      </c>
      <c r="Q37" s="61">
        <f t="shared" si="8"/>
        <v>0</v>
      </c>
      <c r="R37" s="63"/>
    </row>
    <row r="38" spans="1:18" x14ac:dyDescent="0.2">
      <c r="A38" s="65"/>
      <c r="B38" s="419"/>
      <c r="C38" s="419"/>
      <c r="D38" s="419"/>
      <c r="E38" s="419"/>
      <c r="F38" s="421"/>
      <c r="G38" s="422"/>
      <c r="H38" s="59"/>
      <c r="I38" s="60">
        <f t="shared" si="3"/>
        <v>0</v>
      </c>
      <c r="J38" s="61">
        <f t="shared" si="0"/>
        <v>0</v>
      </c>
      <c r="K38" s="59"/>
      <c r="L38" s="62">
        <f t="shared" si="4"/>
        <v>0</v>
      </c>
      <c r="M38" s="60">
        <f t="shared" si="1"/>
        <v>0</v>
      </c>
      <c r="N38" s="61">
        <f t="shared" si="2"/>
        <v>0</v>
      </c>
      <c r="O38" s="59"/>
      <c r="P38" s="60">
        <f t="shared" si="7"/>
        <v>0</v>
      </c>
      <c r="Q38" s="61">
        <f t="shared" si="8"/>
        <v>0</v>
      </c>
      <c r="R38" s="63"/>
    </row>
    <row r="39" spans="1:18" x14ac:dyDescent="0.2">
      <c r="A39" s="65"/>
      <c r="B39" s="419"/>
      <c r="C39" s="419"/>
      <c r="D39" s="419"/>
      <c r="E39" s="419"/>
      <c r="F39" s="421"/>
      <c r="G39" s="422"/>
      <c r="H39" s="59"/>
      <c r="I39" s="60">
        <f t="shared" si="3"/>
        <v>0</v>
      </c>
      <c r="J39" s="61">
        <f t="shared" si="0"/>
        <v>0</v>
      </c>
      <c r="K39" s="59"/>
      <c r="L39" s="62">
        <f t="shared" si="4"/>
        <v>0</v>
      </c>
      <c r="M39" s="60">
        <f t="shared" si="1"/>
        <v>0</v>
      </c>
      <c r="N39" s="61">
        <f t="shared" si="2"/>
        <v>0</v>
      </c>
      <c r="O39" s="59"/>
      <c r="P39" s="60">
        <f t="shared" si="7"/>
        <v>0</v>
      </c>
      <c r="Q39" s="61">
        <f t="shared" si="8"/>
        <v>0</v>
      </c>
      <c r="R39" s="63"/>
    </row>
    <row r="40" spans="1:18" ht="15" thickBot="1" x14ac:dyDescent="0.25">
      <c r="A40" s="66"/>
      <c r="B40" s="423"/>
      <c r="C40" s="423"/>
      <c r="D40" s="423"/>
      <c r="E40" s="423"/>
      <c r="F40" s="424"/>
      <c r="G40" s="425"/>
      <c r="H40" s="67"/>
      <c r="I40" s="68">
        <f t="shared" si="3"/>
        <v>0</v>
      </c>
      <c r="J40" s="69">
        <f t="shared" si="0"/>
        <v>0</v>
      </c>
      <c r="K40" s="67"/>
      <c r="L40" s="70">
        <f t="shared" si="4"/>
        <v>0</v>
      </c>
      <c r="M40" s="68">
        <f t="shared" si="1"/>
        <v>0</v>
      </c>
      <c r="N40" s="69">
        <f t="shared" si="2"/>
        <v>0</v>
      </c>
      <c r="O40" s="67"/>
      <c r="P40" s="68">
        <f t="shared" si="7"/>
        <v>0</v>
      </c>
      <c r="Q40" s="69">
        <f t="shared" si="8"/>
        <v>0</v>
      </c>
      <c r="R40" s="71"/>
    </row>
    <row r="41" spans="1:18" ht="45.75" thickBot="1" x14ac:dyDescent="0.25">
      <c r="A41" s="72"/>
      <c r="B41" s="72"/>
      <c r="C41" s="72"/>
      <c r="D41" s="72"/>
      <c r="E41" s="72"/>
      <c r="F41" s="73">
        <f>SUM(F12:F40)</f>
        <v>0</v>
      </c>
      <c r="G41" s="72"/>
      <c r="H41" s="74" t="s">
        <v>163</v>
      </c>
      <c r="I41" s="75">
        <f>SUM(I12:I40)</f>
        <v>0</v>
      </c>
      <c r="J41" s="76"/>
      <c r="K41" s="77"/>
      <c r="L41" s="74" t="s">
        <v>164</v>
      </c>
      <c r="M41" s="78">
        <f>SUM(M12:M40)</f>
        <v>0</v>
      </c>
      <c r="N41" s="76"/>
      <c r="O41" s="74" t="s">
        <v>165</v>
      </c>
      <c r="P41" s="79">
        <f>SUM(P12:P40)</f>
        <v>0</v>
      </c>
      <c r="Q41" s="76"/>
      <c r="R41" s="76"/>
    </row>
    <row r="42" spans="1:18" x14ac:dyDescent="0.2">
      <c r="L42" s="80"/>
    </row>
  </sheetData>
  <sheetProtection algorithmName="SHA-512" hashValue="fTN18VOC1MoheFwIkviwU1Xiuej3bd14JUBIoHlHxpixtGoKNfOLstZJI7UgljMY82D77OaFaYut8vM22Lkw5Q==" saltValue="BEXJiFDYDtSpF2up9rUGQQ==" spinCount="100000" sheet="1" selectLockedCells="1"/>
  <mergeCells count="1">
    <mergeCell ref="B4:B5"/>
  </mergeCells>
  <dataValidations count="1">
    <dataValidation type="list" allowBlank="1" showInputMessage="1" showErrorMessage="1" sqref="B12:B40" xr:uid="{3B2F93F0-3F21-4042-A6C2-398590B1ABFC}">
      <formula1>"מועצה, מתנ""ס, יישוב"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895350</xdr:colOff>
                    <xdr:row>5</xdr:row>
                    <xdr:rowOff>28575</xdr:rowOff>
                  </from>
                  <to>
                    <xdr:col>1</xdr:col>
                    <xdr:colOff>571500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0</xdr:col>
                    <xdr:colOff>895350</xdr:colOff>
                    <xdr:row>6</xdr:row>
                    <xdr:rowOff>28575</xdr:rowOff>
                  </from>
                  <to>
                    <xdr:col>1</xdr:col>
                    <xdr:colOff>571500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76C1-D4E1-44CA-AF3F-5833512E5D3F}">
  <sheetPr>
    <pageSetUpPr fitToPage="1"/>
  </sheetPr>
  <dimension ref="A2:F43"/>
  <sheetViews>
    <sheetView rightToLeft="1" workbookViewId="0">
      <selection activeCell="C4" sqref="C4"/>
    </sheetView>
  </sheetViews>
  <sheetFormatPr defaultRowHeight="14.25" x14ac:dyDescent="0.2"/>
  <cols>
    <col min="1" max="1" width="19.625" customWidth="1"/>
    <col min="2" max="3" width="19.75" customWidth="1"/>
    <col min="4" max="4" width="17.125" style="27" customWidth="1"/>
    <col min="5" max="6" width="15.25" customWidth="1"/>
  </cols>
  <sheetData>
    <row r="2" spans="1:6" ht="15.75" x14ac:dyDescent="0.25">
      <c r="B2" s="82" t="s">
        <v>166</v>
      </c>
      <c r="C2" s="82"/>
    </row>
    <row r="3" spans="1:6" ht="15" thickBot="1" x14ac:dyDescent="0.25"/>
    <row r="4" spans="1:6" ht="45.75" customHeight="1" thickBot="1" x14ac:dyDescent="0.25">
      <c r="A4" s="83" t="s">
        <v>148</v>
      </c>
      <c r="B4" s="84" t="s">
        <v>149</v>
      </c>
      <c r="C4" s="84" t="s">
        <v>167</v>
      </c>
      <c r="D4" s="84" t="s">
        <v>168</v>
      </c>
      <c r="E4" s="84" t="s">
        <v>169</v>
      </c>
      <c r="F4" s="85" t="s">
        <v>170</v>
      </c>
    </row>
    <row r="5" spans="1:6" x14ac:dyDescent="0.2">
      <c r="A5" s="426"/>
      <c r="B5" s="427"/>
      <c r="C5" s="427"/>
      <c r="D5" s="428"/>
      <c r="E5" s="429"/>
      <c r="F5" s="430"/>
    </row>
    <row r="6" spans="1:6" x14ac:dyDescent="0.2">
      <c r="A6" s="431"/>
      <c r="B6" s="432"/>
      <c r="C6" s="432"/>
      <c r="D6" s="433"/>
      <c r="E6" s="434"/>
      <c r="F6" s="435"/>
    </row>
    <row r="7" spans="1:6" x14ac:dyDescent="0.2">
      <c r="A7" s="431"/>
      <c r="B7" s="432"/>
      <c r="C7" s="432"/>
      <c r="D7" s="433"/>
      <c r="E7" s="434"/>
      <c r="F7" s="435"/>
    </row>
    <row r="8" spans="1:6" x14ac:dyDescent="0.2">
      <c r="A8" s="431"/>
      <c r="B8" s="432"/>
      <c r="C8" s="432"/>
      <c r="D8" s="433"/>
      <c r="E8" s="434"/>
      <c r="F8" s="435"/>
    </row>
    <row r="9" spans="1:6" x14ac:dyDescent="0.2">
      <c r="A9" s="431"/>
      <c r="B9" s="432"/>
      <c r="C9" s="432"/>
      <c r="D9" s="433"/>
      <c r="E9" s="434"/>
      <c r="F9" s="435"/>
    </row>
    <row r="10" spans="1:6" x14ac:dyDescent="0.2">
      <c r="A10" s="431"/>
      <c r="B10" s="432"/>
      <c r="C10" s="432"/>
      <c r="D10" s="433"/>
      <c r="E10" s="434"/>
      <c r="F10" s="435"/>
    </row>
    <row r="11" spans="1:6" x14ac:dyDescent="0.2">
      <c r="A11" s="431"/>
      <c r="B11" s="432"/>
      <c r="C11" s="432"/>
      <c r="D11" s="433"/>
      <c r="E11" s="434"/>
      <c r="F11" s="435"/>
    </row>
    <row r="12" spans="1:6" x14ac:dyDescent="0.2">
      <c r="A12" s="431"/>
      <c r="B12" s="432"/>
      <c r="C12" s="432"/>
      <c r="D12" s="433"/>
      <c r="E12" s="434"/>
      <c r="F12" s="435"/>
    </row>
    <row r="13" spans="1:6" x14ac:dyDescent="0.2">
      <c r="A13" s="431"/>
      <c r="B13" s="432"/>
      <c r="C13" s="432"/>
      <c r="D13" s="433"/>
      <c r="E13" s="434"/>
      <c r="F13" s="435"/>
    </row>
    <row r="14" spans="1:6" x14ac:dyDescent="0.2">
      <c r="A14" s="431"/>
      <c r="B14" s="432"/>
      <c r="C14" s="432"/>
      <c r="D14" s="433"/>
      <c r="E14" s="434"/>
      <c r="F14" s="435"/>
    </row>
    <row r="15" spans="1:6" x14ac:dyDescent="0.2">
      <c r="A15" s="431"/>
      <c r="B15" s="432"/>
      <c r="C15" s="432"/>
      <c r="D15" s="433"/>
      <c r="E15" s="434"/>
      <c r="F15" s="435"/>
    </row>
    <row r="16" spans="1:6" x14ac:dyDescent="0.2">
      <c r="A16" s="431"/>
      <c r="B16" s="432"/>
      <c r="C16" s="432"/>
      <c r="D16" s="433"/>
      <c r="E16" s="434"/>
      <c r="F16" s="435"/>
    </row>
    <row r="17" spans="1:6" x14ac:dyDescent="0.2">
      <c r="A17" s="431"/>
      <c r="B17" s="432"/>
      <c r="C17" s="432"/>
      <c r="D17" s="433"/>
      <c r="E17" s="434"/>
      <c r="F17" s="435"/>
    </row>
    <row r="18" spans="1:6" x14ac:dyDescent="0.2">
      <c r="A18" s="431"/>
      <c r="B18" s="432"/>
      <c r="C18" s="432"/>
      <c r="D18" s="433"/>
      <c r="E18" s="434"/>
      <c r="F18" s="435"/>
    </row>
    <row r="19" spans="1:6" x14ac:dyDescent="0.2">
      <c r="A19" s="431"/>
      <c r="B19" s="432"/>
      <c r="C19" s="432"/>
      <c r="D19" s="433"/>
      <c r="E19" s="434"/>
      <c r="F19" s="435"/>
    </row>
    <row r="20" spans="1:6" x14ac:dyDescent="0.2">
      <c r="A20" s="431"/>
      <c r="B20" s="432"/>
      <c r="C20" s="432"/>
      <c r="D20" s="433"/>
      <c r="E20" s="434"/>
      <c r="F20" s="435"/>
    </row>
    <row r="21" spans="1:6" x14ac:dyDescent="0.2">
      <c r="A21" s="431"/>
      <c r="B21" s="432"/>
      <c r="C21" s="432"/>
      <c r="D21" s="433"/>
      <c r="E21" s="434"/>
      <c r="F21" s="435"/>
    </row>
    <row r="22" spans="1:6" x14ac:dyDescent="0.2">
      <c r="A22" s="431"/>
      <c r="B22" s="432"/>
      <c r="C22" s="432"/>
      <c r="D22" s="433"/>
      <c r="E22" s="434"/>
      <c r="F22" s="435"/>
    </row>
    <row r="23" spans="1:6" x14ac:dyDescent="0.2">
      <c r="A23" s="431"/>
      <c r="B23" s="432"/>
      <c r="C23" s="432"/>
      <c r="D23" s="433"/>
      <c r="E23" s="434"/>
      <c r="F23" s="435"/>
    </row>
    <row r="24" spans="1:6" x14ac:dyDescent="0.2">
      <c r="A24" s="431"/>
      <c r="B24" s="432"/>
      <c r="C24" s="432"/>
      <c r="D24" s="433"/>
      <c r="E24" s="434"/>
      <c r="F24" s="435"/>
    </row>
    <row r="25" spans="1:6" x14ac:dyDescent="0.2">
      <c r="A25" s="431"/>
      <c r="B25" s="432"/>
      <c r="C25" s="432"/>
      <c r="D25" s="433"/>
      <c r="E25" s="434"/>
      <c r="F25" s="435"/>
    </row>
    <row r="26" spans="1:6" x14ac:dyDescent="0.2">
      <c r="A26" s="431"/>
      <c r="B26" s="432"/>
      <c r="C26" s="432"/>
      <c r="D26" s="433"/>
      <c r="E26" s="434"/>
      <c r="F26" s="435"/>
    </row>
    <row r="27" spans="1:6" x14ac:dyDescent="0.2">
      <c r="A27" s="431"/>
      <c r="B27" s="432"/>
      <c r="C27" s="432"/>
      <c r="D27" s="433"/>
      <c r="E27" s="434"/>
      <c r="F27" s="435"/>
    </row>
    <row r="28" spans="1:6" x14ac:dyDescent="0.2">
      <c r="A28" s="431"/>
      <c r="B28" s="432"/>
      <c r="C28" s="432"/>
      <c r="D28" s="433"/>
      <c r="E28" s="434"/>
      <c r="F28" s="435"/>
    </row>
    <row r="29" spans="1:6" x14ac:dyDescent="0.2">
      <c r="A29" s="431"/>
      <c r="B29" s="432"/>
      <c r="C29" s="432"/>
      <c r="D29" s="433"/>
      <c r="E29" s="434"/>
      <c r="F29" s="435"/>
    </row>
    <row r="30" spans="1:6" x14ac:dyDescent="0.2">
      <c r="A30" s="431"/>
      <c r="B30" s="432"/>
      <c r="C30" s="432"/>
      <c r="D30" s="433"/>
      <c r="E30" s="434"/>
      <c r="F30" s="435"/>
    </row>
    <row r="31" spans="1:6" x14ac:dyDescent="0.2">
      <c r="A31" s="431"/>
      <c r="B31" s="432"/>
      <c r="C31" s="432"/>
      <c r="D31" s="433"/>
      <c r="E31" s="434"/>
      <c r="F31" s="435"/>
    </row>
    <row r="32" spans="1:6" x14ac:dyDescent="0.2">
      <c r="A32" s="431"/>
      <c r="B32" s="432"/>
      <c r="C32" s="432"/>
      <c r="D32" s="433"/>
      <c r="E32" s="434"/>
      <c r="F32" s="435"/>
    </row>
    <row r="33" spans="1:6" x14ac:dyDescent="0.2">
      <c r="A33" s="431"/>
      <c r="B33" s="432"/>
      <c r="C33" s="432"/>
      <c r="D33" s="433"/>
      <c r="E33" s="434"/>
      <c r="F33" s="435"/>
    </row>
    <row r="34" spans="1:6" x14ac:dyDescent="0.2">
      <c r="A34" s="431"/>
      <c r="B34" s="432"/>
      <c r="C34" s="432"/>
      <c r="D34" s="433"/>
      <c r="E34" s="434"/>
      <c r="F34" s="435"/>
    </row>
    <row r="35" spans="1:6" x14ac:dyDescent="0.2">
      <c r="A35" s="431"/>
      <c r="B35" s="432"/>
      <c r="C35" s="432"/>
      <c r="D35" s="433"/>
      <c r="E35" s="434"/>
      <c r="F35" s="435"/>
    </row>
    <row r="36" spans="1:6" x14ac:dyDescent="0.2">
      <c r="A36" s="431"/>
      <c r="B36" s="432"/>
      <c r="C36" s="432"/>
      <c r="D36" s="433"/>
      <c r="E36" s="434"/>
      <c r="F36" s="435"/>
    </row>
    <row r="37" spans="1:6" x14ac:dyDescent="0.2">
      <c r="A37" s="431"/>
      <c r="B37" s="432"/>
      <c r="C37" s="432"/>
      <c r="D37" s="433"/>
      <c r="E37" s="434"/>
      <c r="F37" s="435"/>
    </row>
    <row r="38" spans="1:6" x14ac:dyDescent="0.2">
      <c r="A38" s="431"/>
      <c r="B38" s="432"/>
      <c r="C38" s="432"/>
      <c r="D38" s="433"/>
      <c r="E38" s="436"/>
      <c r="F38" s="435"/>
    </row>
    <row r="39" spans="1:6" x14ac:dyDescent="0.2">
      <c r="A39" s="437"/>
      <c r="B39" s="432"/>
      <c r="C39" s="432"/>
      <c r="D39" s="433"/>
      <c r="E39" s="434"/>
      <c r="F39" s="438"/>
    </row>
    <row r="40" spans="1:6" x14ac:dyDescent="0.2">
      <c r="A40" s="439"/>
      <c r="B40" s="440"/>
      <c r="C40" s="441"/>
      <c r="D40" s="442"/>
      <c r="E40" s="443"/>
      <c r="F40" s="444"/>
    </row>
    <row r="41" spans="1:6" ht="15" thickBot="1" x14ac:dyDescent="0.25">
      <c r="A41" s="445"/>
      <c r="B41" s="446"/>
      <c r="C41" s="446"/>
      <c r="D41" s="447"/>
      <c r="E41" s="448"/>
      <c r="F41" s="449"/>
    </row>
    <row r="42" spans="1:6" ht="15" x14ac:dyDescent="0.25">
      <c r="A42" s="86"/>
      <c r="F42" s="87">
        <f>SUM(F5:F41)</f>
        <v>0</v>
      </c>
    </row>
    <row r="43" spans="1:6" x14ac:dyDescent="0.2">
      <c r="A43" s="88" t="s">
        <v>171</v>
      </c>
    </row>
  </sheetData>
  <sheetProtection algorithmName="SHA-512" hashValue="g6NPUuSf2c5yivuk0eqo0M/JMcxQy2xxJPuHNez+HrQsCpVhizO7IK/Ju0zwNaNr9vZVu4ubFkS+GkgboA3WFA==" saltValue="E0w5mW5uYvPFilBz+WQ2H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0836-9BE0-48AA-93B0-2F68C188DF9A}">
  <dimension ref="B1:M27"/>
  <sheetViews>
    <sheetView rightToLeft="1" tabSelected="1" workbookViewId="0">
      <selection activeCell="C15" sqref="C15:J17"/>
    </sheetView>
  </sheetViews>
  <sheetFormatPr defaultRowHeight="15" x14ac:dyDescent="0.25"/>
  <cols>
    <col min="1" max="1" width="4.375" style="92" customWidth="1"/>
    <col min="2" max="2" width="4.625" style="92" customWidth="1"/>
    <col min="3" max="3" width="9.875" style="92" customWidth="1"/>
    <col min="4" max="4" width="11.125" style="92" customWidth="1"/>
    <col min="5" max="5" width="15.875" style="92" customWidth="1"/>
    <col min="6" max="6" width="14.375" style="92" customWidth="1"/>
    <col min="7" max="7" width="14.75" style="92" customWidth="1"/>
    <col min="8" max="8" width="12" style="92" customWidth="1"/>
    <col min="9" max="9" width="18.125" style="92" customWidth="1"/>
    <col min="10" max="10" width="17.25" style="92" customWidth="1"/>
    <col min="11" max="11" width="5.125" style="92" customWidth="1"/>
    <col min="12" max="16384" width="9" style="92"/>
  </cols>
  <sheetData>
    <row r="1" spans="2:13" ht="69.75" customHeight="1" x14ac:dyDescent="0.25">
      <c r="B1" s="89"/>
      <c r="C1" s="90"/>
      <c r="D1" s="90"/>
      <c r="E1" s="90"/>
      <c r="F1" s="90"/>
      <c r="G1" s="90"/>
      <c r="H1" s="90"/>
      <c r="I1" s="90"/>
      <c r="J1" s="90"/>
      <c r="K1" s="91"/>
    </row>
    <row r="2" spans="2:13" ht="69.75" customHeight="1" x14ac:dyDescent="0.25">
      <c r="B2" s="93"/>
      <c r="C2" s="94"/>
      <c r="D2" s="94"/>
      <c r="E2" s="94"/>
      <c r="F2" s="94"/>
      <c r="G2" s="94"/>
      <c r="H2" s="94"/>
      <c r="I2" s="94"/>
      <c r="J2" s="94"/>
      <c r="K2" s="95"/>
    </row>
    <row r="3" spans="2:13" ht="68.25" customHeight="1" x14ac:dyDescent="0.25">
      <c r="B3" s="93"/>
      <c r="C3" s="374" t="s">
        <v>189</v>
      </c>
      <c r="D3" s="375"/>
      <c r="E3" s="375"/>
      <c r="F3" s="375"/>
      <c r="G3" s="375"/>
      <c r="H3" s="375"/>
      <c r="I3" s="375"/>
      <c r="J3" s="375"/>
      <c r="K3" s="96"/>
      <c r="L3" s="97"/>
      <c r="M3" s="94"/>
    </row>
    <row r="4" spans="2:13" ht="21" x14ac:dyDescent="0.25">
      <c r="B4" s="93"/>
      <c r="C4" s="94"/>
      <c r="D4" s="98"/>
      <c r="E4" s="98"/>
      <c r="F4" s="98"/>
      <c r="G4" s="98"/>
      <c r="H4" s="98"/>
      <c r="I4" s="98"/>
      <c r="J4" s="98"/>
      <c r="K4" s="96"/>
      <c r="L4" s="97"/>
      <c r="M4" s="94"/>
    </row>
    <row r="5" spans="2:13" ht="15.75" thickBot="1" x14ac:dyDescent="0.3">
      <c r="B5" s="93"/>
      <c r="D5" s="94"/>
      <c r="E5" s="99" t="s">
        <v>172</v>
      </c>
      <c r="F5" s="100"/>
      <c r="G5" s="99"/>
      <c r="H5" s="5"/>
      <c r="I5" s="101"/>
      <c r="J5" s="94"/>
      <c r="K5" s="95"/>
    </row>
    <row r="6" spans="2:13" s="103" customFormat="1" ht="32.25" thickBot="1" x14ac:dyDescent="0.3">
      <c r="B6" s="102"/>
      <c r="D6" s="104" t="s">
        <v>123</v>
      </c>
      <c r="E6" s="105" t="s">
        <v>98</v>
      </c>
      <c r="F6" s="104" t="s">
        <v>6</v>
      </c>
      <c r="G6" s="105"/>
      <c r="H6" s="106" t="s">
        <v>124</v>
      </c>
      <c r="I6" s="107"/>
      <c r="K6" s="108"/>
    </row>
    <row r="7" spans="2:13" ht="15.75" x14ac:dyDescent="0.25">
      <c r="B7" s="93"/>
      <c r="C7" s="109"/>
      <c r="D7" s="109"/>
      <c r="E7" s="109"/>
      <c r="F7" s="94"/>
      <c r="G7" s="94"/>
      <c r="H7" s="94"/>
      <c r="I7" s="109"/>
      <c r="J7" s="109"/>
      <c r="K7" s="108"/>
      <c r="L7" s="103"/>
    </row>
    <row r="8" spans="2:13" ht="15.75" customHeight="1" x14ac:dyDescent="0.25">
      <c r="B8" s="93"/>
      <c r="C8" s="376" t="s">
        <v>184</v>
      </c>
      <c r="D8" s="376"/>
      <c r="E8" s="376"/>
      <c r="F8" s="376"/>
      <c r="G8" s="376"/>
      <c r="H8" s="376"/>
      <c r="I8" s="376"/>
      <c r="J8" s="110"/>
      <c r="K8" s="111"/>
      <c r="L8" s="103"/>
    </row>
    <row r="9" spans="2:13" ht="16.5" thickBot="1" x14ac:dyDescent="0.3">
      <c r="B9" s="93"/>
      <c r="C9" s="110"/>
      <c r="D9" s="110"/>
      <c r="E9" s="110"/>
      <c r="F9" s="110"/>
      <c r="G9" s="110"/>
      <c r="H9" s="110"/>
      <c r="K9" s="111"/>
      <c r="L9" s="103"/>
    </row>
    <row r="10" spans="2:13" s="114" customFormat="1" ht="16.5" thickBot="1" x14ac:dyDescent="0.25">
      <c r="B10" s="112"/>
      <c r="C10" s="377" t="s">
        <v>173</v>
      </c>
      <c r="D10" s="378"/>
      <c r="E10" s="113">
        <v>0</v>
      </c>
      <c r="K10" s="115"/>
      <c r="L10" s="116"/>
    </row>
    <row r="11" spans="2:13" ht="16.5" thickBot="1" x14ac:dyDescent="0.3">
      <c r="B11" s="93"/>
      <c r="C11" s="94"/>
      <c r="D11" s="5"/>
      <c r="E11" s="5"/>
      <c r="F11" s="5"/>
      <c r="G11" s="110"/>
      <c r="H11" s="117" t="s">
        <v>52</v>
      </c>
      <c r="I11" s="5"/>
      <c r="J11" s="5"/>
      <c r="K11" s="108"/>
      <c r="L11" s="103"/>
    </row>
    <row r="12" spans="2:13" ht="16.5" thickBot="1" x14ac:dyDescent="0.3">
      <c r="B12" s="93"/>
      <c r="C12" s="379" t="s">
        <v>174</v>
      </c>
      <c r="D12" s="380"/>
      <c r="E12" s="113">
        <v>0</v>
      </c>
      <c r="F12" s="5"/>
      <c r="G12" s="118" t="s">
        <v>175</v>
      </c>
      <c r="H12" s="119">
        <f>IFERROR(E12/E10,0)</f>
        <v>0</v>
      </c>
      <c r="I12" s="5"/>
      <c r="J12" s="5"/>
      <c r="K12" s="108"/>
      <c r="L12" s="103"/>
    </row>
    <row r="13" spans="2:13" ht="15.75" x14ac:dyDescent="0.25">
      <c r="B13" s="93"/>
      <c r="C13" s="94"/>
      <c r="D13" s="5"/>
      <c r="E13" s="5"/>
      <c r="F13" s="5"/>
      <c r="G13" s="5"/>
      <c r="H13" s="5"/>
      <c r="I13" s="5"/>
      <c r="J13" s="5"/>
      <c r="K13" s="108"/>
      <c r="L13" s="103"/>
    </row>
    <row r="14" spans="2:13" ht="16.5" thickBot="1" x14ac:dyDescent="0.3">
      <c r="B14" s="93"/>
      <c r="C14" s="120" t="s">
        <v>176</v>
      </c>
      <c r="D14" s="5"/>
      <c r="E14" s="5"/>
      <c r="F14" s="5"/>
      <c r="G14" s="5"/>
      <c r="H14" s="5"/>
      <c r="I14" s="5"/>
      <c r="J14" s="5"/>
      <c r="K14" s="108"/>
      <c r="L14" s="103"/>
    </row>
    <row r="15" spans="2:13" ht="39.950000000000003" customHeight="1" x14ac:dyDescent="0.25">
      <c r="B15" s="93"/>
      <c r="C15" s="381"/>
      <c r="D15" s="382"/>
      <c r="E15" s="382"/>
      <c r="F15" s="382"/>
      <c r="G15" s="382"/>
      <c r="H15" s="382"/>
      <c r="I15" s="382"/>
      <c r="J15" s="383"/>
      <c r="K15" s="108"/>
      <c r="L15" s="103"/>
    </row>
    <row r="16" spans="2:13" ht="39.950000000000003" customHeight="1" x14ac:dyDescent="0.25">
      <c r="B16" s="93"/>
      <c r="C16" s="384"/>
      <c r="D16" s="385"/>
      <c r="E16" s="385"/>
      <c r="F16" s="385"/>
      <c r="G16" s="385"/>
      <c r="H16" s="385"/>
      <c r="I16" s="385"/>
      <c r="J16" s="386"/>
      <c r="K16" s="108"/>
      <c r="L16" s="103"/>
    </row>
    <row r="17" spans="2:12" ht="39.950000000000003" customHeight="1" thickBot="1" x14ac:dyDescent="0.3">
      <c r="B17" s="93"/>
      <c r="C17" s="387"/>
      <c r="D17" s="388"/>
      <c r="E17" s="388"/>
      <c r="F17" s="388"/>
      <c r="G17" s="388"/>
      <c r="H17" s="388"/>
      <c r="I17" s="388"/>
      <c r="J17" s="389"/>
      <c r="K17" s="108"/>
      <c r="L17" s="103"/>
    </row>
    <row r="18" spans="2:12" ht="15.75" x14ac:dyDescent="0.25">
      <c r="B18" s="93"/>
      <c r="C18" s="121"/>
      <c r="D18" s="109"/>
      <c r="E18" s="109"/>
      <c r="F18" s="109"/>
      <c r="G18" s="109"/>
      <c r="H18" s="109"/>
      <c r="I18" s="109"/>
      <c r="J18" s="109"/>
      <c r="K18" s="108"/>
      <c r="L18" s="103"/>
    </row>
    <row r="19" spans="2:12" ht="15.75" x14ac:dyDescent="0.25">
      <c r="B19" s="93"/>
      <c r="C19" s="373" t="s">
        <v>177</v>
      </c>
      <c r="D19" s="373"/>
      <c r="E19" s="373"/>
      <c r="F19" s="373"/>
      <c r="G19" s="373"/>
      <c r="H19" s="373"/>
      <c r="I19" s="373"/>
      <c r="J19" s="109"/>
      <c r="K19" s="108"/>
      <c r="L19" s="103"/>
    </row>
    <row r="20" spans="2:12" ht="15.75" x14ac:dyDescent="0.25">
      <c r="B20" s="93"/>
      <c r="C20" s="94"/>
      <c r="D20" s="94"/>
      <c r="E20" s="94"/>
      <c r="F20" s="94"/>
      <c r="G20" s="94"/>
      <c r="H20" s="94"/>
      <c r="I20" s="94"/>
      <c r="J20" s="94"/>
      <c r="K20" s="108"/>
      <c r="L20" s="103"/>
    </row>
    <row r="21" spans="2:12" ht="15.75" x14ac:dyDescent="0.25">
      <c r="B21" s="93"/>
      <c r="C21" s="390" t="s">
        <v>178</v>
      </c>
      <c r="D21" s="390"/>
      <c r="E21" s="390" t="s">
        <v>179</v>
      </c>
      <c r="F21" s="390"/>
      <c r="G21" s="390" t="s">
        <v>180</v>
      </c>
      <c r="H21" s="390"/>
      <c r="I21" s="391" t="s">
        <v>181</v>
      </c>
      <c r="J21" s="391"/>
      <c r="K21" s="108"/>
      <c r="L21" s="103"/>
    </row>
    <row r="22" spans="2:12" ht="15.75" x14ac:dyDescent="0.25">
      <c r="B22" s="93"/>
      <c r="C22" s="390"/>
      <c r="D22" s="390"/>
      <c r="E22" s="390"/>
      <c r="F22" s="390"/>
      <c r="G22" s="390"/>
      <c r="H22" s="390"/>
      <c r="I22" s="391"/>
      <c r="J22" s="391"/>
      <c r="K22" s="108"/>
      <c r="L22" s="103"/>
    </row>
    <row r="23" spans="2:12" ht="15.75" x14ac:dyDescent="0.25">
      <c r="B23" s="93"/>
      <c r="C23" s="391" t="s">
        <v>182</v>
      </c>
      <c r="D23" s="391"/>
      <c r="E23" s="391" t="s">
        <v>12</v>
      </c>
      <c r="F23" s="391"/>
      <c r="G23" s="391" t="s">
        <v>10</v>
      </c>
      <c r="H23" s="391"/>
      <c r="I23" s="391" t="s">
        <v>135</v>
      </c>
      <c r="J23" s="391"/>
      <c r="K23" s="108"/>
      <c r="L23" s="103"/>
    </row>
    <row r="24" spans="2:12" ht="16.5" thickBot="1" x14ac:dyDescent="0.3">
      <c r="B24" s="122"/>
      <c r="C24" s="123"/>
      <c r="D24" s="123"/>
      <c r="E24" s="123"/>
      <c r="F24" s="123"/>
      <c r="G24" s="123"/>
      <c r="H24" s="123"/>
      <c r="I24" s="123"/>
      <c r="J24" s="123"/>
      <c r="K24" s="124"/>
      <c r="L24" s="103"/>
    </row>
    <row r="25" spans="2:12" ht="15.75" x14ac:dyDescent="0.25"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6" spans="2:12" ht="15.75" x14ac:dyDescent="0.25"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7" spans="2:12" ht="15.75" x14ac:dyDescent="0.25">
      <c r="C27" s="103"/>
      <c r="D27" s="103"/>
      <c r="E27" s="103"/>
      <c r="F27" s="103"/>
      <c r="G27" s="103"/>
      <c r="H27" s="103"/>
      <c r="I27" s="103"/>
      <c r="J27" s="103"/>
      <c r="K27" s="103"/>
      <c r="L27" s="103"/>
    </row>
  </sheetData>
  <sheetProtection algorithmName="SHA-512" hashValue="ofkuPSYOFuTOavj1Ny4CtZpsoaMrvUwFPVyqnprsJhWZGlGP5BG+tKtWkK3w3GtIW+segyoDKpyi03vQLkR6IQ==" saltValue="FWm2Jp4Hy649DDLh+GA8sA==" spinCount="100000" sheet="1" objects="1" scenarios="1"/>
  <protectedRanges>
    <protectedRange sqref="G6 E6" name="טווח1_4"/>
    <protectedRange sqref="F12" name="טווח1_4_1"/>
  </protectedRanges>
  <mergeCells count="14">
    <mergeCell ref="C21:D22"/>
    <mergeCell ref="E21:F22"/>
    <mergeCell ref="G21:H22"/>
    <mergeCell ref="I21:J22"/>
    <mergeCell ref="C23:D23"/>
    <mergeCell ref="E23:F23"/>
    <mergeCell ref="G23:H23"/>
    <mergeCell ref="I23:J23"/>
    <mergeCell ref="C19:I19"/>
    <mergeCell ref="C3:J3"/>
    <mergeCell ref="C8:I8"/>
    <mergeCell ref="C10:D10"/>
    <mergeCell ref="C12:D12"/>
    <mergeCell ref="C15:J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85ab4-a178-4438-8372-a6b04e68cc4e">
      <Terms xmlns="http://schemas.microsoft.com/office/infopath/2007/PartnerControls"/>
    </lcf76f155ced4ddcb4097134ff3c332f>
    <TaxCatchAll xmlns="49158a1b-27fd-4645-ad0a-14852cf82e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9FEF5E529D54242822BEB1D9BD48323" ma:contentTypeVersion="" ma:contentTypeDescription="צור מסמך חדש." ma:contentTypeScope="" ma:versionID="63c2a2c594aa3bf3a96fb4260fb4b542">
  <xsd:schema xmlns:xsd="http://www.w3.org/2001/XMLSchema" xmlns:xs="http://www.w3.org/2001/XMLSchema" xmlns:p="http://schemas.microsoft.com/office/2006/metadata/properties" xmlns:ns2="49158a1b-27fd-4645-ad0a-14852cf82e2f" xmlns:ns3="fcd85ab4-a178-4438-8372-a6b04e68cc4e" targetNamespace="http://schemas.microsoft.com/office/2006/metadata/properties" ma:root="true" ma:fieldsID="597580ecda24e25aa304a51d8ac0f82e" ns2:_="" ns3:_="">
    <xsd:import namespace="49158a1b-27fd-4645-ad0a-14852cf82e2f"/>
    <xsd:import namespace="fcd85ab4-a178-4438-8372-a6b04e68cc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8a1b-27fd-4645-ad0a-14852cf82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126891-f52a-473b-8d96-87339731fda0}" ma:internalName="TaxCatchAll" ma:showField="CatchAllData" ma:web="49158a1b-27fd-4645-ad0a-14852cf82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85ab4-a178-4438-8372-a6b04e68c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63dbced9-d16f-4b43-b333-aba01e154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8D84B1-7DBD-4DE7-A72D-6EFBBE04E030}">
  <ds:schemaRefs>
    <ds:schemaRef ds:uri="http://purl.org/dc/elements/1.1/"/>
    <ds:schemaRef ds:uri="http://schemas.microsoft.com/office/infopath/2007/PartnerControls"/>
    <ds:schemaRef ds:uri="49158a1b-27fd-4645-ad0a-14852cf82e2f"/>
    <ds:schemaRef ds:uri="http://purl.org/dc/terms/"/>
    <ds:schemaRef ds:uri="http://schemas.microsoft.com/office/2006/metadata/properties"/>
    <ds:schemaRef ds:uri="http://schemas.microsoft.com/office/2006/documentManagement/types"/>
    <ds:schemaRef ds:uri="fcd85ab4-a178-4438-8372-a6b04e68cc4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9E664B-DBDD-441D-B51B-98CF9A9E6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58a1b-27fd-4645-ad0a-14852cf82e2f"/>
    <ds:schemaRef ds:uri="fcd85ab4-a178-4438-8372-a6b04e68c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F4425A-5452-4AAA-986E-2D98C1672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3</vt:i4>
      </vt:variant>
    </vt:vector>
  </HeadingPairs>
  <TitlesOfParts>
    <vt:vector size="10" baseType="lpstr">
      <vt:lpstr>מסד נתונים</vt:lpstr>
      <vt:lpstr>נספח 1 - רשימת תיוג</vt:lpstr>
      <vt:lpstr>נספח 2 - טופס העברת כספים</vt:lpstr>
      <vt:lpstr>נספח 3 - טופס הגשה מקצועי</vt:lpstr>
      <vt:lpstr>נספח 6 - טופס דיווח </vt:lpstr>
      <vt:lpstr>נספח 6 א- מעקב חשבוניות</vt:lpstr>
      <vt:lpstr>נספח 8 - דיווח מסכם לשנת 2026</vt:lpstr>
      <vt:lpstr>'נספח 3 - טופס הגשה מקצועי'!WPrint_Area_W</vt:lpstr>
      <vt:lpstr>'נספח 3 - טופס הגשה מקצועי'!WPrint_TitlesW</vt:lpstr>
      <vt:lpstr>צפון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liron simon</dc:creator>
  <cp:keywords/>
  <dc:description/>
  <cp:lastModifiedBy>Moskovitz, Anna</cp:lastModifiedBy>
  <cp:revision/>
  <cp:lastPrinted>2025-09-03T13:45:00Z</cp:lastPrinted>
  <dcterms:created xsi:type="dcterms:W3CDTF">2017-10-25T09:20:20Z</dcterms:created>
  <dcterms:modified xsi:type="dcterms:W3CDTF">2025-10-23T08:10:26Z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0x010100D9FEF5E529D54242822BEB1D9BD48323</vt:lpwstr>
  </property>
  <property fmtid="{D5CDD505-2E9C-101B-9397-08002B2CF9AE}" pid="3" name="MediaServiceImageTags">
    <vt:lpwstr/>
  </property>
</Properties>
</file>