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S:\החטיבה להתיישבות\ועדת תמיכות\קולות קוראים 2022\שכונות כפריות במרחב העירוני 2022\"/>
    </mc:Choice>
  </mc:AlternateContent>
  <bookViews>
    <workbookView xWindow="-105" yWindow="-105" windowWidth="19425" windowHeight="10425" tabRatio="897" firstSheet="1" activeTab="4"/>
  </bookViews>
  <sheets>
    <sheet name="מסד נתונים" sheetId="6" state="hidden" r:id="rId1"/>
    <sheet name="נספח 1- רשימת תיוג" sheetId="5" r:id="rId2"/>
    <sheet name="נספח 2 - טופס בקשה להעברת כספים" sheetId="2" r:id="rId3"/>
    <sheet name="נספח 3- טופס הגשה מקצועי" sheetId="3" r:id="rId4"/>
    <sheet name="נספח 4 - קבוצת ההתיישבות" sheetId="8" r:id="rId5"/>
    <sheet name="נספח 7 - דיווח לקבלת תמיכה" sheetId="9" r:id="rId6"/>
    <sheet name="נספח 8 - דיווח שנתי" sheetId="10" r:id="rId7"/>
  </sheets>
  <externalReferences>
    <externalReference r:id="rId8"/>
  </externalReferences>
  <definedNames>
    <definedName name="BANK">[1]רשימות!$A$3:$A$32</definedName>
    <definedName name="shem_mispar2">[1]רשימות!$C$3:$C$1486</definedName>
    <definedName name="_xlnm.Print_Area" localSheetId="2">'נספח 2 - טופס בקשה להעברת כספים'!$A$1:$I$58</definedName>
    <definedName name="_xlnm.Print_Area" localSheetId="3">'נספח 3- טופס הגשה מקצועי'!$A$1:$J$64</definedName>
    <definedName name="גליל">'מסד נתונים'!$X$4:$X$37</definedName>
    <definedName name="נגב">'מסד נתונים'!$Y$4:$Y$37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4" i="10" l="1"/>
  <c r="G14" i="10"/>
  <c r="H27" i="9" l="1"/>
  <c r="G27" i="9"/>
  <c r="D8" i="8" l="1"/>
  <c r="G27" i="3"/>
  <c r="G28" i="3"/>
  <c r="G29" i="3"/>
  <c r="G30" i="3"/>
  <c r="G26" i="3" l="1"/>
  <c r="G8" i="8" l="1"/>
  <c r="F31" i="3" l="1"/>
  <c r="G38" i="3" s="1"/>
  <c r="E31" i="3"/>
  <c r="D48" i="3" l="1"/>
  <c r="D50" i="3" s="1"/>
  <c r="G42" i="3"/>
  <c r="F38" i="3" s="1"/>
  <c r="F37" i="3" l="1"/>
  <c r="F36" i="3"/>
  <c r="F40" i="3"/>
  <c r="F39" i="3"/>
  <c r="F41" i="3"/>
  <c r="N36" i="3" l="1"/>
  <c r="M31" i="3"/>
  <c r="N33" i="3" l="1"/>
  <c r="G31" i="3" l="1"/>
  <c r="F42" i="3" l="1"/>
</calcChain>
</file>

<file path=xl/sharedStrings.xml><?xml version="1.0" encoding="utf-8"?>
<sst xmlns="http://schemas.openxmlformats.org/spreadsheetml/2006/main" count="3030" uniqueCount="1342">
  <si>
    <t>שם הרשות</t>
  </si>
  <si>
    <t>נגב</t>
  </si>
  <si>
    <t>גליל</t>
  </si>
  <si>
    <t>מרחב</t>
  </si>
  <si>
    <t>מדד פריפריאלי</t>
  </si>
  <si>
    <t>אשכול חברתי כלכלי</t>
  </si>
  <si>
    <t>ישוב</t>
  </si>
  <si>
    <t>מדד חברתי-כלכלי</t>
  </si>
  <si>
    <t xml:space="preserve">יישוב </t>
  </si>
  <si>
    <t>מדד חברתי-כלכלי יישוב</t>
  </si>
  <si>
    <t>סמוכי גבול</t>
  </si>
  <si>
    <t>ישוב מאוים</t>
  </si>
  <si>
    <t>צמודי גדר</t>
  </si>
  <si>
    <t>מיקום המיזם</t>
  </si>
  <si>
    <t>צפון</t>
  </si>
  <si>
    <t>אילות</t>
  </si>
  <si>
    <t>אילת</t>
  </si>
  <si>
    <t>עכו</t>
  </si>
  <si>
    <t>אל קסום</t>
  </si>
  <si>
    <t>דרום</t>
  </si>
  <si>
    <t>מנרה</t>
  </si>
  <si>
    <t xml:space="preserve">אבו קורינאת </t>
  </si>
  <si>
    <t>אחר</t>
  </si>
  <si>
    <t>נתיבות</t>
  </si>
  <si>
    <t>טבריה</t>
  </si>
  <si>
    <t>נווה מדבר</t>
  </si>
  <si>
    <t>מגדלים</t>
  </si>
  <si>
    <t>אבטין</t>
  </si>
  <si>
    <t>אל-בטוף</t>
  </si>
  <si>
    <t>דימונה</t>
  </si>
  <si>
    <t>כרמיאל</t>
  </si>
  <si>
    <t>צבעון</t>
  </si>
  <si>
    <t>לא קיים ליישוב. יקבע לפי המועצה</t>
  </si>
  <si>
    <t>אבטליון</t>
  </si>
  <si>
    <t>אלונה</t>
  </si>
  <si>
    <t>אופקים</t>
  </si>
  <si>
    <t>שפרעם</t>
  </si>
  <si>
    <t>בוסתן אל-מרג'</t>
  </si>
  <si>
    <t>דישון</t>
  </si>
  <si>
    <t>אביאל</t>
  </si>
  <si>
    <t>אשכול</t>
  </si>
  <si>
    <t>שדרות</t>
  </si>
  <si>
    <t>נוף הגליל</t>
  </si>
  <si>
    <t>הר חברון</t>
  </si>
  <si>
    <t>כרם שלום</t>
  </si>
  <si>
    <t>אביבים</t>
  </si>
  <si>
    <t>כן</t>
  </si>
  <si>
    <t>צמוד</t>
  </si>
  <si>
    <t>באר טוביה</t>
  </si>
  <si>
    <t>ערד</t>
  </si>
  <si>
    <t>צפת</t>
  </si>
  <si>
    <t>שפיר</t>
  </si>
  <si>
    <t>עין השלושה</t>
  </si>
  <si>
    <t>אביגדור</t>
  </si>
  <si>
    <t>טמרה</t>
  </si>
  <si>
    <t>מטה בנימין</t>
  </si>
  <si>
    <t>מרכז</t>
  </si>
  <si>
    <t>עטרת</t>
  </si>
  <si>
    <t>אביחיל</t>
  </si>
  <si>
    <t>בני שמעון</t>
  </si>
  <si>
    <t>סח'נין</t>
  </si>
  <si>
    <t>נחל שורק</t>
  </si>
  <si>
    <t>נחליאל</t>
  </si>
  <si>
    <t>אביטל</t>
  </si>
  <si>
    <t>ברנר</t>
  </si>
  <si>
    <t>עראבה</t>
  </si>
  <si>
    <t>חבל יבנה</t>
  </si>
  <si>
    <t>נורית</t>
  </si>
  <si>
    <t>אביעזר</t>
  </si>
  <si>
    <t>גדרות</t>
  </si>
  <si>
    <t>מגדל העמק</t>
  </si>
  <si>
    <t xml:space="preserve">שייח' דנון </t>
  </si>
  <si>
    <t>אבירים</t>
  </si>
  <si>
    <t>סמוך</t>
  </si>
  <si>
    <t>גולן</t>
  </si>
  <si>
    <t>חבל אילות</t>
  </si>
  <si>
    <t>מצפה אילן</t>
  </si>
  <si>
    <t>אבן מנחם</t>
  </si>
  <si>
    <t>גוש עציון</t>
  </si>
  <si>
    <t>מרחבים</t>
  </si>
  <si>
    <t>חירן</t>
  </si>
  <si>
    <t>אבן ספיר</t>
  </si>
  <si>
    <t>מעלה אפרים</t>
  </si>
  <si>
    <t>הגלבוע</t>
  </si>
  <si>
    <t>מיטל</t>
  </si>
  <si>
    <t>אבן שמואל</t>
  </si>
  <si>
    <t>גן רווה</t>
  </si>
  <si>
    <t>מגדל</t>
  </si>
  <si>
    <t>אבנת</t>
  </si>
  <si>
    <t>אבני איתן</t>
  </si>
  <si>
    <t>דרום השרון</t>
  </si>
  <si>
    <t>מרום הגליל</t>
  </si>
  <si>
    <t>מיצד</t>
  </si>
  <si>
    <t>אבני חפץ</t>
  </si>
  <si>
    <t>מאוים</t>
  </si>
  <si>
    <t>עמק המעיינות</t>
  </si>
  <si>
    <t>מיצר</t>
  </si>
  <si>
    <t>אבשלום</t>
  </si>
  <si>
    <t>הגליל העליון</t>
  </si>
  <si>
    <t>שדות נגב</t>
  </si>
  <si>
    <t>ייטב</t>
  </si>
  <si>
    <t>אדורה</t>
  </si>
  <si>
    <t>הגליל התחתון</t>
  </si>
  <si>
    <t>אודם</t>
  </si>
  <si>
    <t>אדירים</t>
  </si>
  <si>
    <t>הערבה התיכונה</t>
  </si>
  <si>
    <t>גרנות הגליל</t>
  </si>
  <si>
    <t>אדמית</t>
  </si>
  <si>
    <t>שומרון</t>
  </si>
  <si>
    <t>אדרת</t>
  </si>
  <si>
    <t>זבולון</t>
  </si>
  <si>
    <t>עמק לוד</t>
  </si>
  <si>
    <t>לוטן</t>
  </si>
  <si>
    <t>אובנת</t>
  </si>
  <si>
    <t>רמת נגב</t>
  </si>
  <si>
    <t>אודים</t>
  </si>
  <si>
    <t>תמר</t>
  </si>
  <si>
    <t>חבל מודיעין</t>
  </si>
  <si>
    <t>אוהד</t>
  </si>
  <si>
    <t>חוף אשקלון</t>
  </si>
  <si>
    <t>אום אל-קוטוף</t>
  </si>
  <si>
    <t>חוף הכרמל</t>
  </si>
  <si>
    <t>אום בטין</t>
  </si>
  <si>
    <t>חוף השרון</t>
  </si>
  <si>
    <t>ערבות הירדן</t>
  </si>
  <si>
    <t>אומן</t>
  </si>
  <si>
    <t>יואב</t>
  </si>
  <si>
    <t>אומץ</t>
  </si>
  <si>
    <t>יסוד המעלה</t>
  </si>
  <si>
    <t>מטה אשר</t>
  </si>
  <si>
    <t>אור הגנוז</t>
  </si>
  <si>
    <t>לב השרון</t>
  </si>
  <si>
    <t>עמק הירדן</t>
  </si>
  <si>
    <t>אור הנר</t>
  </si>
  <si>
    <t>לכיש</t>
  </si>
  <si>
    <t>אורה</t>
  </si>
  <si>
    <t>מבואות החרמון</t>
  </si>
  <si>
    <t>אורות</t>
  </si>
  <si>
    <t>מגידו</t>
  </si>
  <si>
    <t>מנשה</t>
  </si>
  <si>
    <t>אורטל</t>
  </si>
  <si>
    <t>מגילות ים המלח</t>
  </si>
  <si>
    <t>אורים</t>
  </si>
  <si>
    <t>אורנים</t>
  </si>
  <si>
    <t>אושה</t>
  </si>
  <si>
    <t>אחווה</t>
  </si>
  <si>
    <t>מטה יהודה</t>
  </si>
  <si>
    <t>מעלה יוסף</t>
  </si>
  <si>
    <t>אחוזם</t>
  </si>
  <si>
    <t>מטולה</t>
  </si>
  <si>
    <t>משגב</t>
  </si>
  <si>
    <t>אחוזת ברק</t>
  </si>
  <si>
    <t>שער הנגב</t>
  </si>
  <si>
    <t>אחיהוד</t>
  </si>
  <si>
    <t>אחיטוב</t>
  </si>
  <si>
    <t>אחיסמך</t>
  </si>
  <si>
    <t>אחיעזר</t>
  </si>
  <si>
    <t>איבים</t>
  </si>
  <si>
    <t>אייל</t>
  </si>
  <si>
    <t>איילת השחר</t>
  </si>
  <si>
    <t>אילון</t>
  </si>
  <si>
    <t>עמק חפר</t>
  </si>
  <si>
    <t>עמק יזרעאל</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</si>
  <si>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</si>
  <si>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</si>
  <si>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</si>
  <si>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</si>
  <si>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</si>
  <si>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</si>
  <si>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</si>
  <si>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</si>
  <si>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</si>
  <si>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</si>
  <si>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</si>
  <si>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</si>
  <si>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</si>
  <si>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</si>
  <si>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</si>
  <si>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</si>
  <si>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</si>
  <si>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</si>
  <si>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</si>
  <si>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</si>
  <si>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</si>
  <si>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</si>
  <si>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</si>
  <si>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</si>
  <si>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</si>
  <si>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</si>
  <si>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</si>
  <si>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</si>
  <si>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</si>
  <si>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</si>
  <si>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</si>
  <si>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</si>
  <si>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</si>
  <si>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</si>
  <si>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</si>
  <si>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</si>
  <si>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</si>
  <si>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</si>
  <si>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</si>
  <si>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</si>
  <si>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</si>
  <si>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</si>
  <si>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</si>
  <si>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</si>
  <si>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</si>
  <si>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</si>
  <si>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</si>
  <si>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</si>
  <si>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</si>
  <si>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</si>
  <si>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</si>
  <si>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</si>
  <si>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</si>
  <si>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</si>
  <si>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</si>
  <si>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</si>
  <si>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</si>
  <si>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</si>
  <si>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</si>
  <si>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</si>
  <si>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</si>
  <si>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</si>
  <si>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</si>
  <si>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</si>
  <si>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</si>
  <si>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</si>
  <si>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</si>
  <si>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</si>
  <si>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</si>
  <si>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</si>
  <si>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</si>
  <si>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</si>
  <si>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</si>
  <si>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</si>
  <si>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</si>
  <si>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</si>
  <si>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</si>
  <si>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</si>
  <si>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</si>
  <si>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</si>
  <si>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</si>
  <si>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</si>
  <si>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</si>
  <si>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</si>
  <si>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</si>
  <si>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</si>
  <si>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</si>
  <si>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</si>
  <si>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</si>
  <si>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</si>
  <si>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</si>
  <si>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</si>
  <si>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</si>
  <si>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</si>
  <si>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</si>
  <si>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</si>
  <si>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</si>
  <si>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</si>
  <si>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</si>
  <si>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</si>
  <si>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</si>
  <si>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</si>
  <si>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</si>
  <si>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</si>
  <si>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</si>
  <si>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</si>
  <si>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</si>
  <si>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</si>
  <si>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</si>
  <si>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</si>
  <si>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</si>
  <si>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</si>
  <si>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</si>
  <si>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</si>
  <si>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</si>
  <si>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</si>
  <si>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</si>
  <si>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</si>
  <si>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</si>
  <si>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</si>
  <si>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</si>
  <si>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</si>
  <si>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</si>
  <si>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</si>
  <si>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</si>
  <si>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</si>
  <si>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</si>
  <si>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</si>
  <si>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</si>
  <si>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</si>
  <si>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</si>
  <si>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</si>
  <si>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</si>
  <si>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</si>
  <si>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</si>
  <si>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</si>
  <si>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</si>
  <si>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</si>
  <si>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</si>
  <si>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</si>
  <si>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</si>
  <si>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</si>
  <si>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</si>
  <si>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</si>
  <si>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</si>
  <si>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</si>
  <si>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</si>
  <si>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</si>
  <si>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</si>
  <si>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</si>
  <si>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</si>
  <si>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</si>
  <si>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</si>
  <si>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</si>
  <si>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</si>
  <si>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</si>
  <si>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</si>
  <si>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</si>
  <si>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</si>
  <si>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</si>
  <si>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</si>
  <si>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</si>
  <si>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</si>
  <si>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</si>
  <si>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</si>
  <si>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</si>
  <si>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</si>
  <si>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</si>
  <si>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</si>
  <si>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</si>
  <si>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</si>
  <si>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</si>
  <si>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</si>
  <si>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</si>
  <si>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</si>
  <si>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</si>
  <si>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</si>
  <si>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</si>
  <si>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</si>
  <si>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</si>
  <si>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</si>
  <si>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</si>
  <si>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</si>
  <si>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</si>
  <si>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</si>
  <si>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</si>
  <si>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</si>
  <si>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</si>
  <si>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</si>
  <si>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</si>
  <si>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</si>
  <si>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</si>
  <si>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</si>
  <si>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</si>
  <si>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</si>
  <si>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</si>
  <si>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</si>
  <si>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</si>
  <si>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</si>
  <si>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</si>
  <si>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</si>
  <si>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</si>
  <si>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</si>
  <si>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</si>
  <si>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</si>
  <si>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</si>
  <si>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</si>
  <si>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</si>
  <si>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</si>
  <si>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</si>
  <si>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</si>
  <si>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</si>
  <si>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</si>
  <si>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</si>
  <si>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</si>
  <si>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</si>
  <si>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</si>
  <si>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</si>
  <si>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</si>
  <si>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</si>
  <si>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</si>
  <si>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</si>
  <si>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</si>
  <si>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</si>
  <si>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</si>
  <si>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</si>
  <si>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</si>
  <si>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</si>
  <si>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</si>
  <si>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</si>
  <si>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</si>
  <si>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</si>
  <si>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</si>
  <si>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</si>
  <si>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</si>
  <si>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</si>
  <si>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</si>
  <si>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</si>
  <si>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</si>
  <si>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</si>
  <si>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</si>
  <si>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</si>
  <si>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</si>
  <si>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</si>
  <si>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</si>
  <si>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</si>
  <si>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</si>
  <si>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</si>
  <si>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</si>
  <si>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</si>
  <si>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</si>
  <si>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</si>
  <si>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</si>
  <si>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</si>
  <si>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</si>
  <si>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</si>
  <si>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</si>
  <si>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</si>
  <si>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</si>
  <si>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</si>
  <si>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</si>
  <si>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</si>
  <si>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</si>
  <si>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</si>
  <si>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</si>
  <si>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</si>
  <si>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</si>
  <si>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</si>
  <si>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</si>
  <si>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</si>
  <si>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</si>
  <si>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</si>
  <si>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</si>
  <si>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</si>
  <si>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</si>
  <si>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</si>
  <si>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</si>
  <si>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</si>
  <si>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</si>
  <si>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</si>
  <si>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</si>
  <si>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</si>
  <si>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</si>
  <si>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</si>
  <si>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</si>
  <si>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</si>
  <si>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</si>
  <si>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</si>
  <si>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</si>
  <si>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</si>
  <si>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</si>
  <si>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</si>
  <si>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</si>
  <si>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</si>
  <si>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</si>
  <si>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</si>
  <si>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</si>
  <si>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</si>
  <si>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</si>
  <si>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</si>
  <si>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</si>
  <si>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</si>
  <si>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</si>
  <si>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</si>
  <si>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</si>
  <si>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</si>
  <si>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</si>
  <si>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</si>
  <si>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</si>
  <si>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</si>
  <si>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</si>
  <si>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</si>
  <si>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</si>
  <si>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</si>
  <si>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</si>
  <si>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</si>
  <si>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</si>
  <si>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</si>
  <si>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</si>
  <si>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</si>
  <si>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</si>
  <si>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</si>
  <si>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</si>
  <si>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</si>
  <si>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</si>
  <si>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</si>
  <si>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</si>
  <si>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</si>
  <si>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</si>
  <si>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</si>
  <si>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</si>
  <si>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</si>
  <si>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</si>
  <si>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</si>
  <si>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</si>
  <si>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</si>
  <si>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</si>
  <si>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</si>
  <si>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</si>
  <si>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</si>
  <si>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</si>
  <si>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</si>
  <si>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</si>
  <si>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</si>
  <si>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</si>
  <si>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</si>
  <si>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</si>
  <si>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</si>
  <si>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</si>
  <si>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</si>
  <si>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</si>
  <si>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</si>
  <si>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</si>
  <si>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</si>
  <si>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</si>
  <si>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</si>
  <si>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</si>
  <si>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</si>
  <si>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</si>
  <si>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</si>
  <si>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</si>
  <si>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</si>
  <si>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</si>
  <si>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</si>
  <si>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</si>
  <si>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</si>
  <si>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</si>
  <si>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</si>
  <si>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</si>
  <si>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</si>
  <si>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</si>
  <si>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</si>
  <si>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</si>
  <si>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</si>
  <si>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</si>
  <si>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</si>
  <si>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</si>
  <si>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</si>
  <si>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</si>
  <si>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</si>
  <si>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</si>
  <si>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</si>
  <si>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</si>
  <si>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</si>
  <si>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</si>
  <si>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</si>
  <si>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</si>
  <si>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</si>
  <si>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</si>
  <si>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</si>
  <si>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</si>
  <si>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</si>
  <si>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</si>
  <si>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</si>
  <si>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</si>
  <si>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</si>
  <si>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</si>
  <si>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</si>
  <si>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</si>
  <si>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</si>
  <si>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</si>
  <si>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</si>
  <si>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</si>
  <si>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</si>
  <si>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</si>
  <si>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</si>
  <si>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</si>
  <si>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</si>
  <si>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</si>
  <si>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</si>
  <si>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</si>
  <si>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</si>
  <si>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</si>
  <si>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</si>
  <si>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</si>
  <si>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</si>
  <si>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</si>
  <si>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</si>
  <si>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</si>
  <si>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</si>
  <si>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</si>
  <si>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</si>
  <si>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</si>
  <si>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</si>
  <si>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</si>
  <si>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</si>
  <si>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</si>
  <si>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</si>
  <si>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</si>
  <si>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</si>
  <si>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</si>
  <si>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</si>
  <si>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</si>
  <si>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</si>
  <si>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</si>
  <si>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</si>
  <si>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</si>
  <si>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</si>
  <si>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</si>
  <si>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</si>
  <si>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</si>
  <si>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</si>
  <si>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</si>
  <si>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</si>
  <si>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</si>
  <si>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</si>
  <si>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</si>
  <si>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</si>
  <si>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</si>
  <si>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</si>
  <si>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</si>
  <si>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</si>
  <si>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</si>
  <si>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</si>
  <si>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</si>
  <si>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</si>
  <si>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</si>
  <si>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</si>
  <si>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</si>
  <si>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</si>
  <si>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</si>
  <si>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</si>
  <si>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</si>
  <si>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</si>
  <si>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</si>
  <si>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</si>
  <si>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</si>
  <si>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</si>
  <si>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</si>
  <si>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</si>
  <si>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</si>
  <si>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</si>
  <si>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</si>
  <si>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</si>
  <si>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</si>
  <si>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</si>
  <si>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</si>
  <si>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</si>
  <si>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</si>
  <si>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</si>
  <si>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</si>
  <si>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מועצה</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</si>
  <si>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</si>
  <si>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</si>
  <si>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</si>
  <si>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</si>
  <si>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</si>
  <si>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</si>
  <si>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</si>
  <si>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</si>
  <si>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</si>
  <si>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</si>
  <si>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</si>
  <si>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</si>
  <si>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</si>
  <si>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</si>
  <si>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</si>
  <si>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</si>
  <si>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</si>
  <si>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</si>
  <si>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</si>
  <si>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</si>
  <si>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</si>
  <si>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</si>
  <si>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</si>
  <si>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</si>
  <si>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</si>
  <si>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</si>
  <si>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</si>
  <si>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</si>
  <si>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</si>
  <si>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</si>
  <si>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</si>
  <si>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</si>
  <si>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</si>
  <si>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</si>
  <si>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</si>
  <si>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</si>
  <si>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</si>
  <si>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</si>
  <si>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</si>
  <si>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</si>
  <si>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</si>
  <si>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</si>
  <si>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</si>
  <si>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</si>
  <si>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</si>
  <si>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</si>
  <si>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</si>
  <si>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</si>
  <si>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</si>
  <si>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</si>
  <si>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</si>
  <si>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</si>
  <si>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</si>
  <si>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</si>
  <si>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</si>
  <si>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</si>
  <si>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</si>
  <si>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</si>
  <si>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</si>
  <si>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</si>
  <si>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</si>
  <si>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</si>
  <si>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</si>
  <si>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</si>
  <si>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</si>
  <si>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</si>
  <si>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</si>
  <si>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</si>
  <si>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</si>
  <si>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</si>
  <si>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</si>
  <si>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</si>
  <si>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</si>
  <si>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</si>
  <si>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</si>
  <si>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</si>
  <si>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</si>
  <si>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</si>
  <si>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</si>
  <si>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</si>
  <si>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</si>
  <si>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</si>
  <si>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</si>
  <si>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</si>
  <si>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</si>
  <si>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</si>
  <si>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</si>
  <si>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</si>
  <si>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</si>
  <si>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</si>
  <si>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</si>
  <si>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</si>
  <si>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</si>
  <si>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</si>
  <si>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</si>
  <si>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</si>
  <si>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</si>
  <si>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</si>
  <si>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</si>
  <si>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</si>
  <si>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</si>
  <si>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</si>
  <si>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</si>
  <si>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</si>
  <si>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</si>
  <si>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</si>
  <si>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</si>
  <si>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</si>
  <si>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</si>
  <si>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</si>
  <si>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</si>
  <si>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</si>
  <si>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</si>
  <si>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</si>
  <si>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</si>
  <si>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</si>
  <si>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</si>
  <si>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</si>
  <si>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</si>
  <si>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</si>
  <si>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</si>
  <si>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</si>
  <si>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</si>
  <si>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</si>
  <si>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</si>
  <si>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</si>
  <si>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</si>
  <si>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</si>
  <si>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</si>
  <si>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</si>
  <si>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</si>
  <si>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</si>
  <si>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</si>
  <si>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</si>
  <si>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</si>
  <si>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</si>
  <si>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</si>
  <si>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</si>
  <si>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</si>
  <si>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</si>
  <si>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</si>
  <si>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</si>
  <si>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</si>
  <si>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</si>
  <si>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</si>
  <si>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</si>
  <si>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</si>
  <si>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</si>
  <si>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</si>
  <si>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</si>
  <si>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</si>
  <si>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</si>
  <si>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</si>
  <si>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</si>
  <si>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</si>
  <si>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</si>
  <si>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</si>
  <si>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</si>
  <si>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</si>
  <si>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</si>
  <si>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</si>
  <si>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</si>
  <si>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</si>
  <si>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</si>
  <si>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</si>
  <si>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</si>
  <si>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</si>
  <si>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</si>
  <si>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</si>
  <si>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</si>
  <si>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</si>
  <si>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</si>
  <si>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</si>
  <si>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</si>
  <si>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</si>
  <si>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</si>
  <si>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</si>
  <si>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</si>
  <si>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</si>
  <si>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</si>
  <si>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</si>
  <si>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</si>
  <si>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</si>
  <si>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</si>
  <si>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</si>
  <si>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</si>
  <si>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</si>
  <si>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</si>
  <si>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</si>
  <si>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</si>
  <si>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</si>
  <si>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</si>
  <si>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</si>
  <si>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</si>
  <si>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</si>
  <si>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</si>
  <si>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</si>
  <si>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</si>
  <si>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</si>
  <si>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</si>
  <si>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</si>
  <si>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</si>
  <si>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</si>
  <si>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</si>
  <si>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</si>
  <si>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</si>
  <si>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</si>
  <si>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</si>
  <si>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</si>
  <si>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</si>
  <si>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</si>
  <si>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</si>
  <si>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</si>
  <si>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</si>
  <si>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</si>
  <si>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</si>
  <si>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</si>
  <si>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</si>
  <si>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</si>
  <si>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</si>
  <si>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</si>
  <si>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</si>
  <si>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</si>
  <si>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</si>
  <si>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</si>
  <si>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</si>
  <si>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</si>
  <si>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</si>
  <si>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</si>
  <si>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</si>
  <si>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</si>
  <si>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</si>
  <si>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</si>
  <si>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</si>
  <si>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</si>
  <si>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</si>
  <si>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</si>
  <si>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</si>
  <si>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</si>
  <si>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</si>
  <si>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</si>
  <si>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</si>
  <si>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</si>
  <si>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</si>
  <si>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</si>
  <si>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</si>
  <si>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</si>
  <si>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</si>
  <si>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</si>
  <si>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</si>
  <si>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</si>
  <si>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</si>
  <si>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</si>
  <si>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</si>
  <si>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</si>
  <si>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</si>
  <si>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</si>
  <si>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</si>
  <si>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</si>
  <si>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</si>
  <si>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</si>
  <si>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</si>
  <si>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</si>
  <si>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</si>
  <si>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</si>
  <si>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</si>
  <si>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</si>
  <si>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</si>
  <si>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</si>
  <si>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</si>
  <si>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</si>
  <si>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</si>
  <si>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</si>
  <si>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</si>
  <si>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</si>
  <si>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</si>
  <si>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</si>
  <si>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</si>
  <si>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</si>
  <si>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</si>
  <si>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</si>
  <si>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</si>
  <si>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</si>
  <si>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</si>
  <si>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</si>
  <si>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</si>
  <si>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</si>
  <si>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</si>
  <si>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</si>
  <si>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</si>
  <si>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</si>
  <si>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</si>
  <si>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</si>
  <si>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</si>
  <si>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</si>
  <si>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</si>
  <si>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</si>
  <si>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</si>
  <si>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</si>
  <si>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</si>
  <si>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</si>
  <si>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</si>
  <si>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</si>
  <si>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</si>
  <si>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</si>
  <si>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</si>
  <si>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</si>
  <si>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</si>
  <si>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</si>
  <si>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</si>
  <si>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</si>
  <si>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</si>
  <si>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</si>
  <si>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</si>
  <si>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</si>
  <si>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</si>
  <si>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</si>
  <si>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</si>
  <si>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</si>
  <si>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</si>
  <si>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</si>
  <si>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</si>
  <si>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</si>
  <si>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</si>
  <si>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</si>
  <si>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</si>
  <si>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</si>
  <si>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</si>
  <si>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</si>
  <si>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</si>
  <si>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</si>
  <si>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</si>
  <si>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</si>
  <si>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</si>
  <si>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</si>
  <si>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</si>
  <si>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</si>
  <si>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</si>
  <si>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</si>
  <si>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</si>
  <si>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</si>
  <si>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</si>
  <si>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</si>
  <si>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</si>
  <si>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</si>
  <si>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</si>
  <si>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</si>
  <si>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</si>
  <si>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</si>
  <si>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</si>
  <si>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</si>
  <si>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</si>
  <si>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</si>
  <si>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</si>
  <si>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</si>
  <si>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</si>
  <si>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</si>
  <si>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</si>
  <si>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</si>
  <si>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</si>
  <si>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</si>
  <si>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</si>
  <si>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</si>
  <si>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</si>
  <si>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</si>
  <si>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</si>
  <si>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</si>
  <si>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</si>
  <si>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</si>
  <si>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</si>
  <si>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</si>
  <si>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</si>
  <si>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</si>
  <si>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</si>
  <si>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</si>
  <si>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</si>
  <si>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</si>
  <si>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</si>
  <si>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</si>
  <si>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</si>
  <si>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</si>
  <si>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</si>
  <si>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</si>
  <si>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</si>
  <si>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</si>
  <si>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</si>
  <si>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</si>
  <si>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</si>
  <si>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</si>
  <si>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</si>
  <si>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</si>
  <si>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</si>
  <si>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</si>
  <si>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</si>
  <si>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</si>
  <si>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</si>
  <si>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</si>
  <si>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</si>
  <si>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</si>
  <si>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</si>
  <si>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</si>
  <si>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</si>
  <si>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</si>
  <si>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</si>
  <si>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</si>
  <si>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</si>
  <si>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</si>
  <si>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</si>
  <si>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</si>
  <si>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</si>
  <si>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</si>
  <si>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</si>
  <si>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</si>
  <si>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</si>
  <si>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</si>
  <si>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</si>
  <si>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</si>
  <si>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</si>
  <si>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</si>
  <si>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</si>
  <si>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</si>
  <si>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</si>
  <si>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</si>
  <si>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</si>
  <si>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</si>
  <si>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</si>
  <si>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</si>
  <si>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</si>
  <si>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</si>
  <si>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</si>
  <si>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</si>
  <si>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</si>
  <si>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</si>
  <si>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</si>
  <si>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</si>
  <si>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</si>
  <si>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</si>
  <si>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</si>
  <si>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</si>
  <si>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</si>
  <si>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</si>
  <si>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</si>
  <si>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</si>
  <si>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</si>
  <si>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</si>
  <si>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</si>
  <si>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</si>
  <si>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</si>
  <si>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</si>
  <si>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</si>
  <si>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</si>
  <si>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</si>
  <si>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</si>
  <si>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</si>
  <si>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</si>
  <si>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</si>
  <si>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</si>
  <si>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</si>
  <si>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</si>
  <si>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</si>
  <si>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תאריך:</t>
  </si>
  <si>
    <t>dd/mm/yyyy</t>
  </si>
  <si>
    <t>נספח 1 - רשימת תיוג - נוהל תמיכה בנושא הקמת שכונות כפריות במרחב העירוני לשנת 2022</t>
  </si>
  <si>
    <t xml:space="preserve">החטיבה רשאית לדרוש ממבקש התמיכה מידע ומסמכים נוספים, כפי שתראה לנכון, לצורך הדיון בבקשה לתמיכה. </t>
  </si>
  <si>
    <t>נא לסמן V בריבוע בצד כל סעיף רלוונטי לבקשה:</t>
  </si>
  <si>
    <r>
      <t xml:space="preserve">טופס בקשה להעברת כספים רשימת תיוג - </t>
    </r>
    <r>
      <rPr>
        <b/>
        <sz val="14"/>
        <color theme="1"/>
        <rFont val="David"/>
        <family val="2"/>
      </rPr>
      <t>נספח 1</t>
    </r>
  </si>
  <si>
    <r>
      <t xml:space="preserve">טופס בקשה להעברת כספים באמצעות מס"ב - </t>
    </r>
    <r>
      <rPr>
        <b/>
        <sz val="14"/>
        <color theme="1"/>
        <rFont val="David"/>
        <family val="2"/>
      </rPr>
      <t xml:space="preserve">נספח 2 </t>
    </r>
  </si>
  <si>
    <r>
      <t xml:space="preserve">טופס הגשה מקצועי - </t>
    </r>
    <r>
      <rPr>
        <b/>
        <sz val="14"/>
        <color theme="1"/>
        <rFont val="David"/>
        <family val="2"/>
      </rPr>
      <t xml:space="preserve">נספח 3 </t>
    </r>
  </si>
  <si>
    <r>
      <rPr>
        <b/>
        <u/>
        <sz val="14"/>
        <color theme="1"/>
        <rFont val="David"/>
        <family val="2"/>
      </rPr>
      <t>בפרויקטי ביצוע של מבנה/תשתיות</t>
    </r>
    <r>
      <rPr>
        <b/>
        <sz val="14"/>
        <color theme="1"/>
        <rFont val="David"/>
        <family val="2"/>
      </rPr>
      <t>:</t>
    </r>
  </si>
  <si>
    <t>ד. סימון של תחום הבקשה על גבי תצ"א עם רקע תב"ע וכן ציון מספר גוש, חלקה ומגרש שבו נמצא תחום הבקשה</t>
  </si>
  <si>
    <r>
      <rPr>
        <b/>
        <u/>
        <sz val="14"/>
        <color theme="1"/>
        <rFont val="David"/>
        <family val="2"/>
      </rPr>
      <t>בפרויקטי תכנון</t>
    </r>
    <r>
      <rPr>
        <b/>
        <sz val="14"/>
        <color theme="1"/>
        <rFont val="David"/>
        <family val="2"/>
      </rPr>
      <t>:</t>
    </r>
  </si>
  <si>
    <t>א. הערכת עלות לצוות התכנון (בין אם על ידי הצעת מחיר של מתכננים או לפי אחוז מעלות משוערת של הפרויקט)</t>
  </si>
  <si>
    <t>ב.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</si>
  <si>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ג1. עבור תכנון של מבנה חדש או תשתית חדשה – יש להגיש פרוגרמה תכנונית/מצגת מקצועית של הפרויקט המוצע חתומה ע"י אדריכל או מהנדס</t>
  </si>
  <si>
    <t>ג2. עבור תכנון של מבנה קיים - יש להגיש מפרט לשיפוץ, וככל שהשיפוץ דורש אישור אדריכל/מהנדס – יש להגיש גם תכנית של הפרויקט המוצע חתומה ע"י אדריכל או מהנדס</t>
  </si>
  <si>
    <t>מנהל פרויקט/פרויקטור:</t>
  </si>
  <si>
    <t>א. תכנית עבודה ראשונית לפחות (פרוגרמה לפרויקטור)</t>
  </si>
  <si>
    <t>ב. הערכה ראשונית לפחות של התמורה שתשולם לפרויקטור</t>
  </si>
  <si>
    <t>נספח 2 - טופס בקשה להעברת כספים באמצעות מס"ב לשנת 2023</t>
  </si>
  <si>
    <t>פרטי המבקשים:</t>
  </si>
  <si>
    <t>שם המועצה:</t>
  </si>
  <si>
    <t>מס' עוסק מורשה/תאגיד:</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</si>
  <si>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</si>
  <si>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</si>
  <si>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</si>
  <si>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</si>
  <si>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</si>
  <si>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</si>
  <si>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</si>
  <si>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</si>
  <si>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מס' חשבון:</t>
  </si>
  <si>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</si>
  <si>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</si>
  <si>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</si>
  <si>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</si>
  <si>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</si>
  <si>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</si>
  <si>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</si>
  <si>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תאריך</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</si>
  <si>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</si>
  <si>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</si>
  <si>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</si>
  <si>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</si>
  <si>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</si>
  <si>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</si>
  <si>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</si>
  <si>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</si>
  <si>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</si>
  <si>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</si>
  <si>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</si>
  <si>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</si>
  <si>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</si>
  <si>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נספח 3 - טופס הגשה מקצועי - נוהל תמיכה בנושא הקמת שכונות כפריות במרחב העירוני לשנת 2022</t>
  </si>
  <si>
    <t>יש לבחור מרשימה</t>
  </si>
  <si>
    <t xml:space="preserve">שם הרשות המבקשת: </t>
  </si>
  <si>
    <t>מס' בקשה במרכב"ה</t>
  </si>
  <si>
    <t>שם הפרויקט:</t>
  </si>
  <si>
    <t>לא</t>
  </si>
  <si>
    <r>
      <t>1.</t>
    </r>
    <r>
      <rPr>
        <b/>
        <sz val="14"/>
        <color indexed="8"/>
        <rFont val="David"/>
        <family val="2"/>
      </rPr>
      <t> </t>
    </r>
    <r>
      <rPr>
        <b/>
        <u/>
        <sz val="14"/>
        <color indexed="8"/>
        <rFont val="David"/>
        <family val="2"/>
      </rPr>
      <t>פירוט עלויות מוערך וסך העלות הכוללת של ביצוע הפרויקט:</t>
    </r>
  </si>
  <si>
    <t>יש להזין מספרים בלבד</t>
  </si>
  <si>
    <t>מחושב אוטומטית</t>
  </si>
  <si>
    <t>עלות הפרויקט קטנה מסכום בקשת התמיכה</t>
  </si>
  <si>
    <t>תחום הפעילות הראשי</t>
  </si>
  <si>
    <t>הערכת עלות 
(₪ כולל מע"מ)</t>
  </si>
  <si>
    <t>סכום התמיכה המבוקש</t>
  </si>
  <si>
    <t>שיעור התמיכה %</t>
  </si>
  <si>
    <t>קיימת חריגה בשיעור התמיכה, מעל 50%</t>
  </si>
  <si>
    <t>רכישת מבנים יבילים</t>
  </si>
  <si>
    <t>תמיכה כספית של עד 50%</t>
  </si>
  <si>
    <t>שיפוץ מבנים קיימים הנכללים במתחם המוגש במסגרת הבקשה</t>
  </si>
  <si>
    <r>
      <t xml:space="preserve">עבודות פיתוח במתחם המוגש במסגרת הבקשה 
</t>
    </r>
    <r>
      <rPr>
        <sz val="12"/>
        <color theme="1"/>
        <rFont val="David"/>
        <family val="2"/>
      </rPr>
      <t>(עבודות פיתוח בצמוד למבנה המגורים של קבוצות ההתיישבות, לרבות: עבודות פיתוח סביבתי, דרכים, אמצעי בטיחות, גדרות, שבילים ותאורה)</t>
    </r>
  </si>
  <si>
    <t>תכנון (מדידות,ניהול תכנון, יעוץ, תכנון ססטוטורי ומפורט וכו')</t>
  </si>
  <si>
    <t>ביצוע מלא חטל</t>
  </si>
  <si>
    <t>תקין</t>
  </si>
  <si>
    <t>לווי וניהול פרויקטים</t>
  </si>
  <si>
    <t>סכום התמיכה קטן מעלות הפרויקט</t>
  </si>
  <si>
    <t>מקורות מימון</t>
  </si>
  <si>
    <t>שיעור %</t>
  </si>
  <si>
    <t>סכום מימון</t>
  </si>
  <si>
    <t>מימון עצמי</t>
  </si>
  <si>
    <t>רשות</t>
  </si>
  <si>
    <t>יש להזין מספר בלבד</t>
  </si>
  <si>
    <t>אחר (יש לפרט):</t>
  </si>
  <si>
    <t>החטיבה להתיישבות</t>
  </si>
  <si>
    <t>נמשך אוטומטית מהטבלה העליונה</t>
  </si>
  <si>
    <t>בין 2% ל-4%</t>
  </si>
  <si>
    <t>תרומות ותמיכות נוספות</t>
  </si>
  <si>
    <t>בין 4.01 ל- 6%</t>
  </si>
  <si>
    <t>בין 6.01 ל- 8%</t>
  </si>
  <si>
    <t>סה"כ</t>
  </si>
  <si>
    <t>יש להגיע ל-100%</t>
  </si>
  <si>
    <t>מעל 15 שנים</t>
  </si>
  <si>
    <t>3. פרטי השכרת הנכס (עלות ושנות ההשכרה)</t>
  </si>
  <si>
    <t>5 שנים</t>
  </si>
  <si>
    <t>4 שנים</t>
  </si>
  <si>
    <t>מספר שנות השכרת הנכס</t>
  </si>
  <si>
    <t>3 שנים</t>
  </si>
  <si>
    <t xml:space="preserve">עלות הפרויקט
</t>
  </si>
  <si>
    <t>נמשך אוטומטית</t>
  </si>
  <si>
    <t>אנו הח"מ, מורשי החתימה מטעם מבקש התמיכה, מתחייבים כי כל המפורט בבקשת המועצה הוא מדויק ונכון ולראיה באנו על החתום:</t>
  </si>
  <si>
    <t>__________________</t>
  </si>
  <si>
    <t>שם מורשה החתימה</t>
  </si>
  <si>
    <t>מס' תעודת זהות</t>
  </si>
  <si>
    <t xml:space="preserve">       חתימה</t>
  </si>
  <si>
    <t xml:space="preserve">      חתימה</t>
  </si>
  <si>
    <t>חשב/גזבר הרשות</t>
  </si>
  <si>
    <t>נא לבחור מבין הרשימה שלהלן:</t>
  </si>
  <si>
    <t>תכנון - פיתוח מקורות תעסוקה (מבני תעסוקה, אמצעי ייצור חקלאיים ותיירותיים, התורמים לכלכלת הישוב או האזור)</t>
  </si>
  <si>
    <t>תכנון אזורי, אסטרטגי וכלכלי</t>
  </si>
  <si>
    <t>תוכניות אב, תוכניות מתאר ותוכניות מפורטות</t>
  </si>
  <si>
    <t>תכנון פרוגרמתי</t>
  </si>
  <si>
    <t>תכנון ביצוע</t>
  </si>
  <si>
    <t>ליווי וניהול פרוייקטים</t>
  </si>
  <si>
    <t>ביצוע תשתיות ציבוריות - לרבות דרכים, עבודות פיתוח סביבתי, שבילים ושיקום תשתיות ומתקנים ציבוריים</t>
  </si>
  <si>
    <t>ביצוע תשתיות ציבוריות - מבנה ציבור קבוע/זמני</t>
  </si>
  <si>
    <t>ביצוע תשתיות ציבוריות - הכשרות קרקע, תשתיות מים, חשמל, תקשורת, ביוב, ניקוז, מרכיבי ביטחון לישוב</t>
  </si>
  <si>
    <t>ביצוע תשתיות ציבוריות - חיבור חשמל לרבות רכישת מחוללי זרם חשמלי (גנרטורים) לאספקת חשמל שוטפת ובמצבי חרום (ביטחון)</t>
  </si>
  <si>
    <t>פיתוח כלכלי - ביצוע עבודות תשתית ובנייה למטרות תעסוקה ושירותים, עבודות עפר, הכשרת שטחים, דרכים וניקוז</t>
  </si>
  <si>
    <t>פיתוח כלכלי - מבנים לייצור ולתעסוקה בתחומי מלאכה, תעשייה, חקלאות, תיירות ושירותים</t>
  </si>
  <si>
    <t>פיתוח כלכלי - תשתיות, חיבורי מים, ביוב, חשמל, תקשורת, גידור ותאורה</t>
  </si>
  <si>
    <t>שם מלא</t>
  </si>
  <si>
    <t>גיל</t>
  </si>
  <si>
    <t>מסמך המעיד על כך שקרקע המתחם המיועד למגורי קבוצת ההתיישבות היא בבעלות ציבורית ובשטח הרשות</t>
  </si>
  <si>
    <t>דוא"ל:</t>
  </si>
  <si>
    <t>אזור</t>
  </si>
  <si>
    <t>יש לבחור מרשימה (לאחר שנבחר אזור)</t>
  </si>
  <si>
    <t>אבו סנאן</t>
  </si>
  <si>
    <t>אכסאל</t>
  </si>
  <si>
    <t>אעבלין</t>
  </si>
  <si>
    <t>בית ג'ן</t>
  </si>
  <si>
    <t>חורה</t>
  </si>
  <si>
    <t>בית שאן</t>
  </si>
  <si>
    <t>ירוחם</t>
  </si>
  <si>
    <t>ג'דיידה-מכר</t>
  </si>
  <si>
    <t>כסיפה</t>
  </si>
  <si>
    <t>דייר אל-אסד</t>
  </si>
  <si>
    <t>לקיה</t>
  </si>
  <si>
    <t>טורעאן</t>
  </si>
  <si>
    <t>ערערה-בנגב</t>
  </si>
  <si>
    <t>יפיע</t>
  </si>
  <si>
    <t>שגב-שלום</t>
  </si>
  <si>
    <t>יקנעם עילית</t>
  </si>
  <si>
    <t>ירכא</t>
  </si>
  <si>
    <t>כאבול</t>
  </si>
  <si>
    <t>כפר כנא</t>
  </si>
  <si>
    <t>כפר מנדא</t>
  </si>
  <si>
    <t>מגאר</t>
  </si>
  <si>
    <t>מג'ד אל-כרום</t>
  </si>
  <si>
    <t>מג'דל שמס</t>
  </si>
  <si>
    <t>מעלות-תרשיחא</t>
  </si>
  <si>
    <t>נחף</t>
  </si>
  <si>
    <t>עין מאהל</t>
  </si>
  <si>
    <t>קריית טבעון</t>
  </si>
  <si>
    <t>קריית שמונה</t>
  </si>
  <si>
    <t>ריינה</t>
  </si>
  <si>
    <r>
      <t>שם</t>
    </r>
    <r>
      <rPr>
        <sz val="12"/>
        <color theme="1"/>
        <rFont val="David"/>
        <family val="2"/>
      </rPr>
      <t xml:space="preserve"> </t>
    </r>
    <r>
      <rPr>
        <b/>
        <sz val="12"/>
        <color theme="1"/>
        <rFont val="David"/>
        <family val="2"/>
      </rPr>
      <t>רשות</t>
    </r>
  </si>
  <si>
    <t>מדד פריפריאלי של הרשות</t>
  </si>
  <si>
    <t>מדד חברתי-כלכלי (ברמת הרשות או ברמת היישוב לפי הנמוך)</t>
  </si>
  <si>
    <t>מרחב (גליל או נגב)</t>
  </si>
  <si>
    <r>
      <t>מסמכים שיש לצרף לבקשה</t>
    </r>
    <r>
      <rPr>
        <b/>
        <sz val="14"/>
        <color theme="1"/>
        <rFont val="David"/>
        <family val="2"/>
      </rPr>
      <t xml:space="preserve"> </t>
    </r>
  </si>
  <si>
    <t xml:space="preserve">א.  בפרויקט ביצוע של תשתית חדשה - תכנית עם תכנון ראשוני לפחות של הפרויקט (שרטוט מקצועי ע"י מהנדס או אדריכל). בפרויקטי שיפוץ מבנה קיים - ניתן להסתפק במפרט/אומדן במקום התוכנית </t>
  </si>
  <si>
    <t>ג. היתר בניה, בקשה להיתר או מסמך המעיד על פטור מהיתר חתום ע"י מהנדס המועצה</t>
  </si>
  <si>
    <t>ב. אומדן עלויות ראשוני לפחות מאושר על ידי מהנדס הרשות או מהנדס אחר מטעמו</t>
  </si>
  <si>
    <t>תיאור הפרוייקט</t>
  </si>
  <si>
    <t>לו"ז מוגדר</t>
  </si>
  <si>
    <t>תיאור הפרויקט, לו"ז מוגדר, חשיבותו והיקף השפעתו ברמת הרשות</t>
  </si>
  <si>
    <t>היקף השפעת הפרוייקט ברמת הרשות</t>
  </si>
  <si>
    <t>מגדר</t>
  </si>
  <si>
    <t>רשות:</t>
  </si>
  <si>
    <t>אזור:</t>
  </si>
  <si>
    <t>נספח 4 - קבוצת ההתיישבות</t>
  </si>
  <si>
    <t>שם הגוף המיישב:</t>
  </si>
  <si>
    <t>מספר תאגיד:</t>
  </si>
  <si>
    <t>המתחם המיועד למגורי קבוצת ההתיישבות</t>
  </si>
  <si>
    <t>כתובת</t>
  </si>
  <si>
    <t>אנו הח"מ, מורשי החתימה מטעם מבקש התמיכה, מתחייבים כי תקופת המגורים ביחידות ובמבנים להשכרה, אשר ישופצו ויוסבו בהתאם להוראות נוהל התמיכה של החטיבה להתיישבות תוגבל לכל דייר ל-3 שנים.</t>
  </si>
  <si>
    <t>אנו, מורשי החתימה של התאגיד, מתחייבים כי כל אחד מחברי קבוצת ההתיישבות יפעיל מיזמים חברתיים, חינוכיים או תרבותיים בישוב בהיקף של 100 שעות התנדבות שנתיות לפחות, בממוצע.</t>
  </si>
  <si>
    <t>שם מלא:</t>
  </si>
  <si>
    <t>האם צורפה תמצית רישום/אישור תושבות?</t>
  </si>
  <si>
    <t>מס' שנות המגורים ברשות בה פועלת הקבוצה</t>
  </si>
  <si>
    <t>שיעור התמיכה המרבי</t>
  </si>
  <si>
    <t>עד 150,000 ₪</t>
  </si>
  <si>
    <t>צפי עלות שכירות שנתית מהפרויקט</t>
  </si>
  <si>
    <t>תשואה לפרוייקט</t>
  </si>
  <si>
    <t>מחושב אוטומטית (סעיף 5 לניקוד האיכות)</t>
  </si>
  <si>
    <t>יש להזין מספר בלבד (רלוונטי לסעיף 6 לניקודת האיכות)</t>
  </si>
  <si>
    <t>עד 5% מעלות הפרוייקט</t>
  </si>
  <si>
    <t>ראש הרשות/מנכ"ל</t>
  </si>
  <si>
    <t>סך הכל:</t>
  </si>
  <si>
    <t>סיווג תאגידי של בעלי המבנה המיועד למגורי קבוצת ההתיישבות</t>
  </si>
  <si>
    <t>שם התאגיד בעלי המבנה</t>
  </si>
  <si>
    <r>
      <t>2.</t>
    </r>
    <r>
      <rPr>
        <b/>
        <sz val="14"/>
        <color indexed="8"/>
        <rFont val="David"/>
        <family val="2"/>
        <charset val="177"/>
      </rPr>
      <t> </t>
    </r>
    <r>
      <rPr>
        <b/>
        <u/>
        <sz val="14"/>
        <color indexed="8"/>
        <rFont val="David"/>
        <family val="2"/>
      </rPr>
      <t>מקורות המימון (₪):</t>
    </r>
  </si>
  <si>
    <t>שירות צבאי/לאומי/ אזרחי</t>
  </si>
  <si>
    <t>יש לבחור:</t>
  </si>
  <si>
    <t>מס' פרוייקט בטבלת הדירוג</t>
  </si>
  <si>
    <t xml:space="preserve">מס בקשת תמיכה </t>
  </si>
  <si>
    <t>מספר דיווח</t>
  </si>
  <si>
    <t>למילוי   ע"י  החשבות</t>
  </si>
  <si>
    <t>הפריט</t>
  </si>
  <si>
    <t>שם הספק</t>
  </si>
  <si>
    <t>מס' חשבונית מס'/קבלה</t>
  </si>
  <si>
    <t>תאריך חשבונית מס/קבלה</t>
  </si>
  <si>
    <t>גובה ההוצאה המלאה (כולל מע"מ)</t>
  </si>
  <si>
    <t>גובה ההשתתפות המבוקשת</t>
  </si>
  <si>
    <t>האם מאושר לתשלום?</t>
  </si>
  <si>
    <t>נימוקים</t>
  </si>
  <si>
    <t xml:space="preserve">יש לצרף לטופס דיווח זה חשבונית המס/קבלה </t>
  </si>
  <si>
    <t>סה"כ:</t>
  </si>
  <si>
    <t>תפקיד</t>
  </si>
  <si>
    <t>[למילוי ע"י המרחב]</t>
  </si>
  <si>
    <t>שהוא:</t>
  </si>
  <si>
    <t>מסך ההוצאה</t>
  </si>
  <si>
    <t>הערות נוספות של המרחב:</t>
  </si>
  <si>
    <t>חתימה</t>
  </si>
  <si>
    <t>אנו הח"מ, מורשי החתימה מטעם הרשות מתחייבים כי כל המידע המפורט בדיווח זה ובנספחיו הוא מדויק ונכון</t>
  </si>
  <si>
    <t>אני מאשר/ת כי המידע בטופס דיווח זה נבדק על ידי ומאשר/ת את ביצוע תשלום התמיכה לרשות בסך של:</t>
  </si>
  <si>
    <t>תאריך הדיווח</t>
  </si>
  <si>
    <t>דיווח אודות התקדמות הפרוייקט</t>
  </si>
  <si>
    <t>פירוט הכנסות והוצאות</t>
  </si>
  <si>
    <t>הוצאות</t>
  </si>
  <si>
    <t>הכנסות</t>
  </si>
  <si>
    <t>מקור</t>
  </si>
  <si>
    <t>סכום</t>
  </si>
  <si>
    <t>על החתום:</t>
  </si>
  <si>
    <t>שם ושם משפחה</t>
  </si>
  <si>
    <r>
      <t xml:space="preserve">רשימת חברי קבוצת ההתיישבות הנכללת במסגרת הבקשה והתחייבות להיקף שעות התנדבות - </t>
    </r>
    <r>
      <rPr>
        <b/>
        <sz val="14"/>
        <color theme="1"/>
        <rFont val="David"/>
        <family val="2"/>
      </rPr>
      <t xml:space="preserve">נספח 4 </t>
    </r>
  </si>
  <si>
    <r>
      <rPr>
        <sz val="14"/>
        <color theme="1"/>
        <rFont val="David"/>
        <family val="2"/>
      </rPr>
      <t>נספח ביטוח (אישור עריכת ביטוחים) -</t>
    </r>
    <r>
      <rPr>
        <b/>
        <sz val="14"/>
        <color theme="1"/>
        <rFont val="David"/>
        <family val="2"/>
      </rPr>
      <t xml:space="preserve"> נספח 5</t>
    </r>
  </si>
  <si>
    <r>
      <t xml:space="preserve">מסמך תנאים כלליים - </t>
    </r>
    <r>
      <rPr>
        <b/>
        <sz val="14"/>
        <color theme="1"/>
        <rFont val="David"/>
        <family val="2"/>
      </rPr>
      <t xml:space="preserve">נספח 6 </t>
    </r>
  </si>
  <si>
    <r>
      <t xml:space="preserve">לצורך הוכחת עמידה בסעיף 7א(3) לתנאי הסף – הגדרת "קבוצת התיישבות" – על הרשות להגיש את </t>
    </r>
    <r>
      <rPr>
        <b/>
        <u/>
        <sz val="14"/>
        <color theme="1"/>
        <rFont val="David"/>
        <family val="2"/>
      </rPr>
      <t>כלל</t>
    </r>
    <r>
      <rPr>
        <sz val="14"/>
        <color theme="1"/>
        <rFont val="David"/>
        <family val="2"/>
        <charset val="177"/>
      </rPr>
      <t xml:space="preserve"> המסמכים הבאים:
(א) תמציות רישום ממשרד הפנים או אישור תושבות ביחס לכל אחד מחברי הקבוצה.
(ב) מסמכי היסוד של הקבוצה או של הגוף אשר במסגרתו פועלת קבוצת ההתיישבות (נסח ותקנון עדכני מאושר)</t>
    </r>
  </si>
  <si>
    <t>טופס 149 במרכב"ה (פירוט תקציב ותמיכות)</t>
  </si>
  <si>
    <t>טופס 150 במרכב"ה (טופס בקשה והנמקה)</t>
  </si>
  <si>
    <t>נספח 8 - דיווח שנתי של הרשות במסגרת נוהל תמיכה בשכונות כפריות במרחב העירוני 2022</t>
  </si>
  <si>
    <t>נספח 7 - טופס דיווח לקבלת תמיכה - נוהל תמיכה בשכונות כפריות במרחב העירוני 2022</t>
  </si>
  <si>
    <t>אנו הח"מ, מורשי החתימה מטעם הרשות מתחייבים כדקלמן:</t>
  </si>
  <si>
    <t>כל המידע המפורט בדיווח זה ובנספחיו הוא מדויק ונכון.</t>
  </si>
  <si>
    <t>חתימת נציג הרשות</t>
  </si>
  <si>
    <t>קבוצת ההתיישבות שהוצגה עם בקשת התמיכה מתגוררת במתחם המגורים שנתמך ע"י החטיבה והרשות מוודאת כי כל אחד מחברי קבוצת ההתיישבות יפעיל מיזמים חברתיים, חינוכיים או תרבותיים בישוב בהיקף של 100 שעות התנדבות שנתיות לפחות, בממוצע.</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</si>
</sst>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 #,##0;&quot;₪&quot;\ \-#,##0"/>
    <numFmt numFmtId="44" formatCode="_ &quot;₪&quot;\ * #,##0.00_ ;_ &quot;₪&quot;\ * \-#,##0.00_ ;_ &quot;₪&quot;\ * &quot;-&quot;??_ ;_ @_ "/>
    <numFmt numFmtId="164" formatCode="[$-101040D]d\ mmmm\ yyyy;@"/>
    <numFmt numFmtId="165" formatCode="&quot;₪&quot;\ #,##0"/>
    <numFmt numFmtId="166" formatCode="0.0"/>
    <numFmt numFmtId="167" formatCode="_ [$₪-40D]\ * #,##0.00_ ;_ [$₪-40D]\ * \-#,##0.00_ ;_ [$₪-40D]\ * &quot;-&quot;??_ ;_ @_ "/>
  </numFmts>
  <fonts count="61" x14ac:knownFonts="1">
    <font>
      <sz val="11"/>
      <color theme="1"/>
      <name val="Arial"/>
      <family val="2"/>
      <charset val="177"/>
      <scheme val="minor"/>
    </font>
    <font>
      <b/>
      <sz val="11"/>
      <color theme="1"/>
      <name val="Arial"/>
      <family val="2"/>
      <scheme val="minor"/>
    </font>
    <font>
      <b/>
      <sz val="12"/>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sz val="10"/>
      <color indexed="8"/>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b/>
      <sz val="14"/>
      <color indexed="8"/>
      <name val="David"/>
      <family val="2"/>
      <charset val="177"/>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b/>
      <sz val="16"/>
      <color theme="1"/>
      <name val="David"/>
      <family val="2"/>
    </font>
    <font>
      <sz val="16"/>
      <color theme="1"/>
      <name val="Arial"/>
      <family val="2"/>
      <charset val="177"/>
      <scheme val="minor"/>
    </font>
    <font>
      <b/>
      <sz val="15"/>
      <color rgb="FF002060"/>
      <name val="David"/>
      <family val="2"/>
    </font>
    <font>
      <sz val="8"/>
      <name val="Arial"/>
      <family val="2"/>
      <charset val="177"/>
      <scheme val="minor"/>
    </font>
    <font>
      <b/>
      <sz val="18"/>
      <color theme="1"/>
      <name val="David"/>
      <family val="2"/>
      <charset val="177"/>
    </font>
    <font>
      <sz val="18"/>
      <color theme="1"/>
      <name val="David"/>
      <family val="2"/>
      <charset val="177"/>
    </font>
    <font>
      <sz val="12"/>
      <color theme="1"/>
      <name val="David"/>
      <family val="2"/>
    </font>
    <font>
      <sz val="12"/>
      <color theme="1"/>
      <name val="Arial"/>
      <family val="2"/>
      <charset val="177"/>
      <scheme val="minor"/>
    </font>
    <font>
      <b/>
      <sz val="14"/>
      <color indexed="8"/>
      <name val="David"/>
      <family val="2"/>
    </font>
    <font>
      <b/>
      <i/>
      <sz val="14"/>
      <color theme="1"/>
      <name val="David"/>
      <family val="2"/>
    </font>
    <font>
      <sz val="11"/>
      <color theme="1"/>
      <name val="David"/>
      <family val="2"/>
    </font>
    <font>
      <b/>
      <sz val="11"/>
      <color theme="1"/>
      <name val="David"/>
      <family val="2"/>
    </font>
    <font>
      <b/>
      <i/>
      <sz val="9"/>
      <color theme="4" tint="-0.249977111117893"/>
      <name val="David"/>
      <family val="2"/>
    </font>
    <font>
      <b/>
      <sz val="12"/>
      <color rgb="FF002060"/>
      <name val="David"/>
      <family val="2"/>
    </font>
    <font>
      <b/>
      <sz val="12"/>
      <color theme="1"/>
      <name val="David"/>
      <family val="2"/>
    </font>
    <font>
      <b/>
      <i/>
      <sz val="14"/>
      <color theme="4" tint="-0.249977111117893"/>
      <name val="David"/>
      <family val="2"/>
    </font>
    <font>
      <b/>
      <sz val="11"/>
      <color theme="1"/>
      <name val="Arial"/>
      <family val="2"/>
      <charset val="177"/>
      <scheme val="minor"/>
    </font>
    <font>
      <i/>
      <sz val="11"/>
      <color theme="4" tint="-0.249977111117893"/>
      <name val="David"/>
      <family val="2"/>
    </font>
    <font>
      <sz val="16"/>
      <color theme="1"/>
      <name val="David"/>
      <family val="2"/>
    </font>
    <font>
      <sz val="14"/>
      <color rgb="FFFF0000"/>
      <name val="David"/>
      <family val="2"/>
    </font>
    <font>
      <b/>
      <u/>
      <sz val="12"/>
      <color theme="1"/>
      <name val="David"/>
      <family val="2"/>
      <charset val="177"/>
    </font>
    <font>
      <b/>
      <i/>
      <sz val="12"/>
      <color rgb="FF0070C0"/>
      <name val="David"/>
      <family val="2"/>
    </font>
    <font>
      <b/>
      <i/>
      <sz val="12"/>
      <color theme="8" tint="-0.249977111117893"/>
      <name val="David"/>
      <family val="2"/>
    </font>
    <font>
      <sz val="11"/>
      <name val="Arial"/>
      <family val="2"/>
      <charset val="177"/>
      <scheme val="minor"/>
    </font>
    <font>
      <b/>
      <u/>
      <sz val="16"/>
      <name val="David"/>
      <family val="2"/>
      <charset val="177"/>
    </font>
    <font>
      <b/>
      <u/>
      <sz val="12"/>
      <color theme="1"/>
      <name val="David"/>
      <family val="2"/>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7C80"/>
        <bgColor indexed="64"/>
      </patternFill>
    </fill>
    <fill>
      <patternFill patternType="solid">
        <fgColor theme="5" tint="0.79998168889431442"/>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9" fontId="14" fillId="0" borderId="0" applyFont="0" applyFill="0" applyBorder="0" applyAlignment="0" applyProtection="0"/>
    <xf numFmtId="0" fontId="18" fillId="0" borderId="0"/>
    <xf numFmtId="0" fontId="18" fillId="0" borderId="0"/>
    <xf numFmtId="44" fontId="14" fillId="0" borderId="0" applyFont="0" applyFill="0" applyBorder="0" applyAlignment="0" applyProtection="0"/>
  </cellStyleXfs>
  <cellXfs count="57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2" borderId="11" xfId="0" applyFont="1" applyFill="1" applyBorder="1" applyAlignment="1">
      <alignment horizontal="right" vertical="center" wrapText="1" readingOrder="2"/>
    </xf>
    <xf numFmtId="0" fontId="0" fillId="0" borderId="10" xfId="0" applyBorder="1"/>
    <xf numFmtId="0" fontId="0" fillId="0" borderId="6" xfId="0" applyBorder="1"/>
    <xf numFmtId="0" fontId="6" fillId="0" borderId="4"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xf>
    <xf numFmtId="0" fontId="3" fillId="0" borderId="0" xfId="0" applyFont="1" applyAlignment="1">
      <alignment vertical="center" wrapText="1" readingOrder="2"/>
    </xf>
    <xf numFmtId="0" fontId="3" fillId="0" borderId="4" xfId="0" applyFont="1" applyBorder="1" applyAlignment="1">
      <alignment vertical="center"/>
    </xf>
    <xf numFmtId="0" fontId="4" fillId="0" borderId="0" xfId="0" applyFont="1" applyAlignment="1">
      <alignment vertical="center" readingOrder="2"/>
    </xf>
    <xf numFmtId="0" fontId="3" fillId="0" borderId="0" xfId="0" applyFont="1" applyAlignment="1">
      <alignment vertical="center"/>
    </xf>
    <xf numFmtId="0" fontId="2" fillId="2" borderId="11" xfId="0" applyFont="1" applyFill="1" applyBorder="1" applyAlignment="1">
      <alignment horizontal="right" vertical="center" wrapText="1"/>
    </xf>
    <xf numFmtId="0" fontId="4" fillId="0" borderId="0" xfId="0" applyFont="1" applyAlignment="1">
      <alignment horizontal="right" vertical="center" readingOrder="2"/>
    </xf>
    <xf numFmtId="0" fontId="3" fillId="0" borderId="0" xfId="0" applyFont="1" applyAlignment="1">
      <alignment horizontal="right" vertical="center"/>
    </xf>
    <xf numFmtId="0" fontId="2" fillId="2" borderId="11" xfId="0" applyFont="1" applyFill="1" applyBorder="1" applyAlignment="1">
      <alignment horizontal="right" vertical="center" readingOrder="2"/>
    </xf>
    <xf numFmtId="0" fontId="2" fillId="2" borderId="11" xfId="0" applyFont="1" applyFill="1" applyBorder="1" applyAlignment="1">
      <alignment horizontal="right" vertical="center"/>
    </xf>
    <xf numFmtId="0" fontId="3" fillId="0" borderId="0" xfId="0" applyFont="1" applyAlignment="1">
      <alignment horizontal="right" vertical="center" readingOrder="2"/>
    </xf>
    <xf numFmtId="0" fontId="2" fillId="0" borderId="0" xfId="0" applyFont="1" applyAlignment="1">
      <alignment horizontal="right" vertical="center" readingOrder="2"/>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wrapText="1"/>
    </xf>
    <xf numFmtId="0" fontId="2" fillId="0" borderId="0" xfId="0" applyFont="1" applyAlignment="1">
      <alignment vertical="center" readingOrder="2"/>
    </xf>
    <xf numFmtId="0" fontId="3" fillId="0" borderId="4" xfId="0" applyFont="1" applyBorder="1" applyAlignment="1">
      <alignment vertical="top"/>
    </xf>
    <xf numFmtId="0" fontId="2" fillId="0" borderId="0" xfId="0" applyFont="1" applyAlignment="1">
      <alignment vertical="top" readingOrder="2"/>
    </xf>
    <xf numFmtId="0" fontId="3" fillId="0" borderId="0" xfId="0" applyFont="1" applyAlignment="1">
      <alignment vertical="top"/>
    </xf>
    <xf numFmtId="0" fontId="8" fillId="0" borderId="0" xfId="0" applyFont="1" applyAlignment="1">
      <alignment horizontal="right" vertical="center" readingOrder="2"/>
    </xf>
    <xf numFmtId="0" fontId="3" fillId="0" borderId="0" xfId="0" applyFont="1" applyAlignment="1">
      <alignment vertical="center" readingOrder="2"/>
    </xf>
    <xf numFmtId="0" fontId="2" fillId="0" borderId="0" xfId="0" applyFont="1" applyAlignment="1" applyProtection="1">
      <alignment horizontal="center" vertical="center" readingOrder="2"/>
      <protection locked="0"/>
    </xf>
    <xf numFmtId="0" fontId="3" fillId="0" borderId="4" xfId="0" applyFont="1" applyBorder="1" applyAlignment="1">
      <alignment vertical="center" wrapText="1"/>
    </xf>
    <xf numFmtId="0" fontId="2" fillId="0" borderId="0" xfId="0" applyFont="1" applyAlignment="1">
      <alignment horizontal="center" vertical="center" wrapText="1" readingOrder="2"/>
    </xf>
    <xf numFmtId="0" fontId="2" fillId="0" borderId="0" xfId="0" applyFont="1" applyAlignment="1">
      <alignment horizontal="center" vertical="center" readingOrder="2"/>
    </xf>
    <xf numFmtId="0" fontId="6" fillId="0" borderId="5" xfId="0" applyFont="1" applyBorder="1" applyAlignment="1">
      <alignment horizontal="right" vertical="center"/>
    </xf>
    <xf numFmtId="0" fontId="2" fillId="0" borderId="4" xfId="0" applyFont="1" applyBorder="1" applyAlignment="1">
      <alignment vertical="center" readingOrder="2"/>
    </xf>
    <xf numFmtId="0" fontId="17" fillId="0" borderId="17" xfId="0" applyFont="1" applyBorder="1"/>
    <xf numFmtId="0" fontId="19" fillId="7" borderId="31" xfId="0" applyFont="1" applyFill="1" applyBorder="1" applyAlignment="1">
      <alignment horizontal="center" vertical="center"/>
    </xf>
    <xf numFmtId="0" fontId="20" fillId="7" borderId="32"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1" fillId="0" borderId="17" xfId="0" applyFont="1" applyBorder="1" applyAlignment="1">
      <alignment horizontal="center" vertical="center" wrapText="1"/>
    </xf>
    <xf numFmtId="0" fontId="21" fillId="0" borderId="26" xfId="0" quotePrefix="1" applyFont="1" applyBorder="1" applyAlignment="1">
      <alignment horizontal="center" vertical="center" wrapText="1"/>
    </xf>
    <xf numFmtId="0" fontId="21" fillId="0" borderId="17" xfId="2" applyFont="1" applyBorder="1" applyAlignment="1">
      <alignment horizontal="center" vertical="center" wrapText="1"/>
    </xf>
    <xf numFmtId="0" fontId="21" fillId="0" borderId="17" xfId="0" applyFont="1" applyBorder="1" applyAlignment="1">
      <alignment horizontal="center" vertical="center" wrapText="1"/>
    </xf>
    <xf numFmtId="0" fontId="22" fillId="0" borderId="27" xfId="3" applyFont="1" applyBorder="1" applyAlignment="1">
      <alignment horizontal="center" vertical="center" wrapText="1" readingOrder="1"/>
    </xf>
    <xf numFmtId="0" fontId="21" fillId="0" borderId="17" xfId="0" applyFont="1" applyBorder="1" applyAlignment="1">
      <alignment horizontal="center" vertical="center" wrapText="1" readingOrder="1"/>
    </xf>
    <xf numFmtId="0" fontId="22" fillId="8" borderId="27" xfId="3" applyFont="1" applyFill="1" applyBorder="1" applyAlignment="1">
      <alignment horizontal="center" vertical="center" wrapText="1" readingOrder="1"/>
    </xf>
    <xf numFmtId="0" fontId="21" fillId="8" borderId="17" xfId="0" applyFont="1" applyFill="1" applyBorder="1" applyAlignment="1">
      <alignment horizontal="center" vertical="center" wrapText="1" readingOrder="1"/>
    </xf>
    <xf numFmtId="0" fontId="21" fillId="0" borderId="23" xfId="0" quotePrefix="1" applyFont="1" applyBorder="1" applyAlignment="1">
      <alignment horizontal="center" vertical="center" wrapText="1"/>
    </xf>
    <xf numFmtId="0" fontId="21" fillId="0" borderId="21" xfId="2" applyFont="1" applyBorder="1" applyAlignment="1">
      <alignment horizontal="center" vertical="center" wrapText="1"/>
    </xf>
    <xf numFmtId="0" fontId="21" fillId="0" borderId="21" xfId="0" applyFont="1" applyBorder="1" applyAlignment="1">
      <alignment horizontal="center" vertical="center" wrapText="1" readingOrder="1"/>
    </xf>
    <xf numFmtId="0" fontId="22" fillId="0" borderId="22" xfId="3" applyFont="1" applyBorder="1" applyAlignment="1">
      <alignment horizontal="center" vertical="center" wrapText="1" readingOrder="1"/>
    </xf>
    <xf numFmtId="0" fontId="24" fillId="6" borderId="24" xfId="0" applyFont="1" applyFill="1" applyBorder="1" applyAlignment="1">
      <alignment horizontal="center" vertical="center" wrapText="1" readingOrder="2"/>
    </xf>
    <xf numFmtId="0" fontId="24" fillId="6" borderId="25" xfId="0" applyFont="1" applyFill="1" applyBorder="1" applyAlignment="1">
      <alignment horizontal="center" vertical="center" wrapText="1" readingOrder="2"/>
    </xf>
    <xf numFmtId="0" fontId="25" fillId="0" borderId="26" xfId="0" applyFont="1" applyBorder="1" applyAlignment="1">
      <alignment horizontal="center" vertical="center"/>
    </xf>
    <xf numFmtId="0" fontId="25" fillId="0" borderId="17" xfId="0" applyFont="1" applyBorder="1" applyAlignment="1">
      <alignment horizontal="center" vertical="center"/>
    </xf>
    <xf numFmtId="0" fontId="24" fillId="6" borderId="21" xfId="0" applyFont="1" applyFill="1" applyBorder="1" applyAlignment="1">
      <alignment horizontal="center" vertical="center" wrapText="1" readingOrder="2"/>
    </xf>
    <xf numFmtId="0" fontId="26" fillId="0" borderId="15" xfId="0" quotePrefix="1" applyFont="1" applyBorder="1" applyAlignment="1">
      <alignment horizontal="center" vertical="center"/>
    </xf>
    <xf numFmtId="0" fontId="26" fillId="0" borderId="18" xfId="0" quotePrefix="1" applyFont="1" applyBorder="1" applyAlignment="1">
      <alignment horizontal="center" vertical="center"/>
    </xf>
    <xf numFmtId="0" fontId="23" fillId="0" borderId="26" xfId="0" applyFont="1" applyBorder="1" applyAlignment="1">
      <alignment horizontal="center" vertical="center"/>
    </xf>
    <xf numFmtId="0" fontId="23" fillId="0" borderId="17" xfId="0" applyFont="1" applyBorder="1" applyAlignment="1">
      <alignment horizontal="center" vertical="center"/>
    </xf>
    <xf numFmtId="0" fontId="20" fillId="8" borderId="18" xfId="0" quotePrefix="1" applyFont="1" applyFill="1" applyBorder="1" applyAlignment="1">
      <alignment horizontal="center" vertical="center"/>
    </xf>
    <xf numFmtId="0" fontId="20" fillId="0" borderId="15" xfId="0" quotePrefix="1" applyFont="1" applyBorder="1" applyAlignment="1">
      <alignment horizontal="center" vertical="center"/>
    </xf>
    <xf numFmtId="0" fontId="20" fillId="8" borderId="18" xfId="0" quotePrefix="1" applyFont="1" applyFill="1" applyBorder="1" applyAlignment="1">
      <alignment horizontal="center"/>
    </xf>
    <xf numFmtId="0" fontId="20" fillId="0" borderId="18" xfId="0" quotePrefix="1" applyFont="1" applyBorder="1" applyAlignment="1">
      <alignment horizontal="center" vertical="center"/>
    </xf>
    <xf numFmtId="0" fontId="26" fillId="0" borderId="15" xfId="0" applyFont="1" applyBorder="1" applyAlignment="1">
      <alignment horizontal="center" vertical="center"/>
    </xf>
    <xf numFmtId="0" fontId="26" fillId="0" borderId="35" xfId="0" applyFont="1" applyBorder="1" applyAlignment="1">
      <alignment horizontal="center" vertical="center"/>
    </xf>
    <xf numFmtId="0" fontId="26" fillId="0" borderId="34" xfId="0" quotePrefix="1" applyFont="1" applyBorder="1" applyAlignment="1">
      <alignment horizontal="center" vertical="center"/>
    </xf>
    <xf numFmtId="0" fontId="0" fillId="0" borderId="26" xfId="0" applyBorder="1"/>
    <xf numFmtId="0" fontId="0" fillId="0" borderId="17" xfId="0" applyBorder="1"/>
    <xf numFmtId="0" fontId="0" fillId="0" borderId="15" xfId="0" applyBorder="1" applyAlignment="1">
      <alignment horizontal="center"/>
    </xf>
    <xf numFmtId="0" fontId="0" fillId="0" borderId="18" xfId="0" applyBorder="1"/>
    <xf numFmtId="9" fontId="15" fillId="0" borderId="32" xfId="1" applyFont="1" applyBorder="1" applyAlignment="1" applyProtection="1">
      <alignment horizontal="center" vertical="center" readingOrder="1"/>
    </xf>
    <xf numFmtId="0" fontId="13" fillId="0" borderId="15" xfId="0" applyFont="1" applyBorder="1" applyAlignment="1">
      <alignment horizontal="center" vertical="center" readingOrder="2"/>
    </xf>
    <xf numFmtId="0" fontId="13" fillId="0" borderId="35" xfId="0" applyFont="1" applyBorder="1" applyAlignment="1">
      <alignment horizontal="center" vertical="center" readingOrder="2"/>
    </xf>
    <xf numFmtId="0" fontId="2" fillId="0" borderId="0" xfId="0" applyFont="1" applyAlignment="1">
      <alignment horizontal="left" vertical="center"/>
    </xf>
    <xf numFmtId="0" fontId="6" fillId="0" borderId="0" xfId="0" applyFont="1" applyAlignment="1">
      <alignment horizontal="right" vertical="center"/>
    </xf>
    <xf numFmtId="49" fontId="3" fillId="0" borderId="0" xfId="0" applyNumberFormat="1" applyFont="1" applyAlignment="1">
      <alignment vertical="center" readingOrder="2"/>
    </xf>
    <xf numFmtId="49" fontId="3" fillId="0" borderId="0" xfId="0" applyNumberFormat="1" applyFont="1" applyAlignment="1">
      <alignment horizontal="right" vertical="center" readingOrder="2"/>
    </xf>
    <xf numFmtId="0" fontId="0" fillId="0" borderId="44" xfId="0" applyBorder="1"/>
    <xf numFmtId="0" fontId="0" fillId="0" borderId="50" xfId="0" applyBorder="1"/>
    <xf numFmtId="0" fontId="0" fillId="0" borderId="51" xfId="0" applyBorder="1"/>
    <xf numFmtId="0" fontId="17" fillId="0" borderId="17" xfId="0" applyFont="1" applyBorder="1" applyAlignment="1">
      <alignment horizontal="center" vertical="center"/>
    </xf>
    <xf numFmtId="0" fontId="45" fillId="0" borderId="1" xfId="0" applyFont="1" applyBorder="1" applyProtection="1">
      <protection locked="0"/>
    </xf>
    <xf numFmtId="0" fontId="45" fillId="0" borderId="2" xfId="0" applyFont="1" applyBorder="1" applyProtection="1">
      <protection locked="0"/>
    </xf>
    <xf numFmtId="0" fontId="45" fillId="0" borderId="0" xfId="0" applyFont="1" applyProtection="1">
      <protection locked="0"/>
    </xf>
    <xf numFmtId="0" fontId="45" fillId="0" borderId="4" xfId="0" applyFont="1" applyBorder="1" applyProtection="1">
      <protection locked="0"/>
    </xf>
    <xf numFmtId="0" fontId="45" fillId="0" borderId="11" xfId="0" applyFont="1" applyBorder="1" applyProtection="1">
      <protection locked="0"/>
    </xf>
    <xf numFmtId="0" fontId="46" fillId="0" borderId="29" xfId="0" applyFont="1" applyBorder="1" applyAlignment="1" applyProtection="1">
      <alignment horizontal="center" vertical="center"/>
      <protection locked="0"/>
    </xf>
    <xf numFmtId="0" fontId="46" fillId="0" borderId="29" xfId="0" applyFont="1" applyBorder="1" applyAlignment="1" applyProtection="1">
      <alignment horizontal="center" vertical="center" wrapText="1"/>
      <protection locked="0"/>
    </xf>
    <xf numFmtId="0" fontId="46" fillId="0" borderId="52" xfId="0" applyFont="1" applyBorder="1" applyAlignment="1" applyProtection="1">
      <alignment horizontal="center"/>
      <protection locked="0"/>
    </xf>
    <xf numFmtId="0" fontId="46" fillId="0" borderId="47" xfId="0" applyFont="1" applyBorder="1" applyAlignment="1" applyProtection="1">
      <alignment horizontal="center"/>
      <protection locked="0"/>
    </xf>
    <xf numFmtId="0" fontId="45" fillId="0" borderId="26" xfId="0" applyFont="1" applyBorder="1" applyAlignment="1" applyProtection="1">
      <alignment horizontal="center"/>
      <protection locked="0"/>
    </xf>
    <xf numFmtId="0" fontId="45" fillId="0" borderId="17" xfId="0" applyFont="1" applyBorder="1" applyAlignment="1" applyProtection="1">
      <alignment horizontal="center"/>
      <protection locked="0"/>
    </xf>
    <xf numFmtId="0" fontId="45" fillId="0" borderId="32" xfId="0" applyFont="1" applyBorder="1" applyAlignment="1" applyProtection="1">
      <alignment horizontal="center"/>
      <protection locked="0"/>
    </xf>
    <xf numFmtId="0" fontId="46" fillId="0" borderId="48" xfId="0" applyFont="1" applyBorder="1" applyAlignment="1" applyProtection="1">
      <alignment horizontal="center"/>
      <protection locked="0"/>
    </xf>
    <xf numFmtId="0" fontId="45" fillId="0" borderId="49" xfId="0" applyFont="1" applyBorder="1" applyAlignment="1" applyProtection="1">
      <alignment horizontal="center"/>
      <protection locked="0"/>
    </xf>
    <xf numFmtId="0" fontId="45" fillId="0" borderId="19" xfId="0" applyFont="1" applyBorder="1" applyAlignment="1" applyProtection="1">
      <alignment horizontal="center"/>
      <protection locked="0"/>
    </xf>
    <xf numFmtId="9" fontId="35" fillId="5" borderId="30" xfId="1" applyFont="1" applyFill="1" applyBorder="1" applyAlignment="1" applyProtection="1">
      <alignment horizontal="center" vertical="center" wrapText="1"/>
    </xf>
    <xf numFmtId="0" fontId="17" fillId="0" borderId="0" xfId="0" applyFont="1" applyAlignment="1">
      <alignment vertical="center"/>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4" fillId="0" borderId="4" xfId="0" applyFont="1" applyBorder="1" applyAlignment="1">
      <alignment vertical="center" readingOrder="2"/>
    </xf>
    <xf numFmtId="0" fontId="15" fillId="0" borderId="4" xfId="0" applyFont="1" applyBorder="1" applyAlignment="1">
      <alignment vertical="center" readingOrder="2"/>
    </xf>
    <xf numFmtId="0" fontId="33" fillId="0" borderId="0" xfId="0" applyFont="1" applyAlignment="1">
      <alignment vertical="center"/>
    </xf>
    <xf numFmtId="0" fontId="34" fillId="0" borderId="0" xfId="0" applyFont="1" applyAlignment="1">
      <alignment vertical="center"/>
    </xf>
    <xf numFmtId="0" fontId="4" fillId="2" borderId="12"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0" borderId="5" xfId="0" applyFont="1" applyBorder="1" applyAlignment="1">
      <alignment vertical="center" readingOrder="2"/>
    </xf>
    <xf numFmtId="0" fontId="4" fillId="6" borderId="4" xfId="0" applyFont="1" applyFill="1" applyBorder="1" applyAlignment="1">
      <alignment horizontal="center" vertical="center" wrapText="1" readingOrder="2"/>
    </xf>
    <xf numFmtId="1" fontId="15" fillId="0" borderId="4" xfId="0" applyNumberFormat="1" applyFont="1" applyBorder="1" applyAlignment="1">
      <alignment vertical="center" readingOrder="2"/>
    </xf>
    <xf numFmtId="0" fontId="13" fillId="0" borderId="4" xfId="0" applyFont="1" applyBorder="1" applyAlignment="1">
      <alignment vertical="center" readingOrder="2"/>
    </xf>
    <xf numFmtId="0" fontId="27" fillId="0" borderId="28" xfId="0" applyFont="1" applyBorder="1" applyAlignment="1">
      <alignment horizontal="center" vertical="center" wrapText="1" readingOrder="2"/>
    </xf>
    <xf numFmtId="0" fontId="36" fillId="0" borderId="0" xfId="0" applyFont="1" applyAlignment="1">
      <alignment vertical="center"/>
    </xf>
    <xf numFmtId="0" fontId="35" fillId="2" borderId="29" xfId="0" applyFont="1" applyFill="1" applyBorder="1" applyAlignment="1">
      <alignment horizontal="center" vertical="center" wrapText="1" readingOrder="2"/>
    </xf>
    <xf numFmtId="0" fontId="35" fillId="2" borderId="30" xfId="0" applyFont="1" applyFill="1" applyBorder="1" applyAlignment="1">
      <alignment horizontal="center" vertical="center" wrapText="1" readingOrder="2"/>
    </xf>
    <xf numFmtId="0" fontId="36" fillId="0" borderId="5" xfId="0" applyFont="1" applyBorder="1" applyAlignment="1">
      <alignment vertical="center"/>
    </xf>
    <xf numFmtId="9" fontId="16" fillId="0" borderId="17" xfId="0" applyNumberFormat="1" applyFont="1" applyBorder="1" applyAlignment="1">
      <alignment horizontal="center" vertical="center" wrapText="1"/>
    </xf>
    <xf numFmtId="165" fontId="35" fillId="5" borderId="29" xfId="0" applyNumberFormat="1" applyFont="1" applyFill="1" applyBorder="1" applyAlignment="1">
      <alignment horizontal="center" vertical="center" wrapText="1"/>
    </xf>
    <xf numFmtId="0" fontId="4" fillId="3" borderId="29" xfId="0" applyFont="1" applyFill="1" applyBorder="1" applyAlignment="1">
      <alignment horizontal="center" vertical="center" readingOrder="2"/>
    </xf>
    <xf numFmtId="0" fontId="4" fillId="3" borderId="30" xfId="0" applyFont="1" applyFill="1" applyBorder="1" applyAlignment="1">
      <alignment horizontal="center" vertical="center" readingOrder="2"/>
    </xf>
    <xf numFmtId="165" fontId="15" fillId="0" borderId="18" xfId="0" applyNumberFormat="1" applyFont="1" applyBorder="1" applyAlignment="1">
      <alignment horizontal="center" vertical="center" readingOrder="1"/>
    </xf>
    <xf numFmtId="0" fontId="41" fillId="0" borderId="11" xfId="0" applyFont="1" applyBorder="1" applyAlignment="1">
      <alignment horizontal="center" vertical="center" wrapText="1" readingOrder="2"/>
    </xf>
    <xf numFmtId="0" fontId="41" fillId="0" borderId="9" xfId="0" applyFont="1" applyBorder="1" applyAlignment="1">
      <alignment horizontal="center" vertical="center" wrapText="1" readingOrder="2"/>
    </xf>
    <xf numFmtId="165" fontId="15" fillId="0" borderId="11" xfId="0" applyNumberFormat="1" applyFont="1" applyBorder="1" applyAlignment="1">
      <alignment horizontal="center" vertical="center" wrapText="1"/>
    </xf>
    <xf numFmtId="0" fontId="4" fillId="4" borderId="11" xfId="0" applyFont="1" applyFill="1" applyBorder="1" applyAlignment="1">
      <alignment vertical="center" readingOrder="2"/>
    </xf>
    <xf numFmtId="0" fontId="4" fillId="0" borderId="4" xfId="0" applyFont="1" applyBorder="1" applyAlignment="1">
      <alignment vertical="center"/>
    </xf>
    <xf numFmtId="0" fontId="12" fillId="0" borderId="4" xfId="0" applyFont="1" applyBorder="1" applyAlignment="1">
      <alignment horizontal="center" vertical="center" readingOrder="2"/>
    </xf>
    <xf numFmtId="0" fontId="15" fillId="0" borderId="4" xfId="0" applyFont="1" applyBorder="1" applyAlignment="1">
      <alignment horizontal="center" vertical="center" readingOrder="2"/>
    </xf>
    <xf numFmtId="0" fontId="4" fillId="0" borderId="4" xfId="0" applyFont="1" applyBorder="1" applyAlignment="1">
      <alignment horizontal="center" vertical="center" readingOrder="2"/>
    </xf>
    <xf numFmtId="0" fontId="15" fillId="0" borderId="10" xfId="0" applyFont="1" applyBorder="1" applyAlignment="1">
      <alignment vertical="center"/>
    </xf>
    <xf numFmtId="0" fontId="15" fillId="0" borderId="6" xfId="0" applyFont="1" applyBorder="1" applyAlignment="1">
      <alignment vertical="center"/>
    </xf>
    <xf numFmtId="0" fontId="4" fillId="0" borderId="6" xfId="0" applyFont="1" applyBorder="1" applyAlignment="1">
      <alignment horizontal="center" vertical="center" readingOrder="2"/>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7" xfId="0" applyFont="1" applyBorder="1" applyAlignment="1">
      <alignment vertical="center"/>
    </xf>
    <xf numFmtId="0" fontId="13" fillId="0" borderId="43" xfId="0" applyFont="1" applyBorder="1" applyAlignment="1">
      <alignment horizontal="center" vertical="center" readingOrder="2"/>
    </xf>
    <xf numFmtId="0" fontId="17" fillId="0" borderId="32" xfId="0" applyFont="1" applyBorder="1"/>
    <xf numFmtId="0" fontId="3" fillId="0" borderId="45" xfId="0" applyFont="1" applyBorder="1" applyAlignment="1">
      <alignment horizontal="left" vertical="center" readingOrder="2"/>
    </xf>
    <xf numFmtId="49" fontId="3" fillId="0" borderId="42" xfId="0" applyNumberFormat="1" applyFont="1" applyBorder="1" applyAlignment="1">
      <alignment horizontal="right" vertical="center" readingOrder="2"/>
    </xf>
    <xf numFmtId="0" fontId="3" fillId="0" borderId="14" xfId="0" applyFont="1" applyBorder="1" applyAlignment="1" applyProtection="1">
      <alignment horizontal="right" vertical="center" wrapText="1" readingOrder="2"/>
      <protection locked="0"/>
    </xf>
    <xf numFmtId="0" fontId="16" fillId="0" borderId="11" xfId="0" applyFont="1" applyFill="1" applyBorder="1" applyAlignment="1">
      <alignment horizontal="center" vertical="center" wrapText="1" readingOrder="2"/>
    </xf>
    <xf numFmtId="0" fontId="41" fillId="9" borderId="12" xfId="0" applyFont="1" applyFill="1" applyBorder="1" applyAlignment="1">
      <alignment vertical="center" readingOrder="2"/>
    </xf>
    <xf numFmtId="0" fontId="41" fillId="9" borderId="10" xfId="0" applyFont="1" applyFill="1" applyBorder="1" applyAlignment="1">
      <alignment horizontal="right" vertical="center" readingOrder="2"/>
    </xf>
    <xf numFmtId="0" fontId="41" fillId="9" borderId="9" xfId="0" applyFont="1" applyFill="1" applyBorder="1" applyAlignment="1">
      <alignment horizontal="right" vertical="center" readingOrder="2"/>
    </xf>
    <xf numFmtId="0" fontId="41" fillId="10" borderId="10" xfId="0" applyFont="1" applyFill="1" applyBorder="1" applyAlignment="1">
      <alignment horizontal="right" vertical="center" wrapText="1" readingOrder="2"/>
    </xf>
    <xf numFmtId="0" fontId="49" fillId="0" borderId="17" xfId="0" applyFont="1" applyBorder="1" applyAlignment="1">
      <alignment horizontal="center" vertical="center" wrapText="1" readingOrder="2"/>
    </xf>
    <xf numFmtId="0" fontId="0" fillId="6" borderId="0" xfId="0" applyFill="1"/>
    <xf numFmtId="0" fontId="49" fillId="6" borderId="0" xfId="0" applyFont="1" applyFill="1" applyBorder="1" applyAlignment="1">
      <alignment horizontal="center" vertical="center" wrapText="1" readingOrder="2"/>
    </xf>
    <xf numFmtId="0" fontId="41" fillId="6" borderId="0" xfId="0" applyFont="1" applyFill="1" applyBorder="1" applyAlignment="1">
      <alignment horizontal="right" vertical="center" readingOrder="2"/>
    </xf>
    <xf numFmtId="0" fontId="41" fillId="6" borderId="0" xfId="0" applyFont="1" applyFill="1" applyBorder="1" applyAlignment="1">
      <alignment vertical="center" readingOrder="2"/>
    </xf>
    <xf numFmtId="0" fontId="41" fillId="6" borderId="0" xfId="0" applyFont="1" applyFill="1" applyBorder="1" applyAlignment="1">
      <alignment horizontal="right" vertical="center" wrapText="1" readingOrder="2"/>
    </xf>
    <xf numFmtId="0" fontId="49" fillId="0" borderId="12" xfId="0" applyFont="1" applyBorder="1" applyAlignment="1">
      <alignment vertical="center" readingOrder="2"/>
    </xf>
    <xf numFmtId="0" fontId="0" fillId="0" borderId="0" xfId="0" applyAlignment="1">
      <alignment horizontal="center"/>
    </xf>
    <xf numFmtId="0" fontId="41" fillId="9" borderId="17" xfId="0" applyFont="1" applyFill="1" applyBorder="1" applyAlignment="1">
      <alignment horizontal="center" vertical="center" readingOrder="2"/>
    </xf>
    <xf numFmtId="0" fontId="41" fillId="10" borderId="17" xfId="0" applyFont="1" applyFill="1" applyBorder="1" applyAlignment="1">
      <alignment horizontal="center" vertical="center" readingOrder="2"/>
    </xf>
    <xf numFmtId="164" fontId="3" fillId="0" borderId="6" xfId="0" applyNumberFormat="1" applyFont="1" applyBorder="1" applyAlignment="1" applyProtection="1">
      <alignment vertical="center" wrapText="1" readingOrder="2"/>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2" xfId="0" applyFont="1" applyBorder="1" applyAlignment="1" applyProtection="1">
      <alignment vertical="center" wrapText="1" readingOrder="2"/>
      <protection locked="0"/>
    </xf>
    <xf numFmtId="0" fontId="3" fillId="0" borderId="14" xfId="0" applyFont="1" applyBorder="1" applyAlignment="1" applyProtection="1">
      <alignment vertical="center" wrapText="1" readingOrder="2"/>
      <protection locked="0"/>
    </xf>
    <xf numFmtId="0" fontId="3" fillId="0" borderId="12" xfId="0" applyFont="1" applyBorder="1" applyAlignment="1" applyProtection="1">
      <alignment vertical="center"/>
      <protection locked="0"/>
    </xf>
    <xf numFmtId="0" fontId="3" fillId="0" borderId="12" xfId="0" applyFont="1" applyBorder="1" applyAlignment="1" applyProtection="1">
      <alignment vertical="center" wrapText="1" readingOrder="1"/>
      <protection locked="0"/>
    </xf>
    <xf numFmtId="0" fontId="3" fillId="0" borderId="13" xfId="0" applyFont="1" applyBorder="1" applyAlignment="1" applyProtection="1">
      <alignment vertical="center" wrapText="1" readingOrder="1"/>
      <protection locked="0"/>
    </xf>
    <xf numFmtId="0" fontId="0" fillId="0" borderId="12" xfId="0" applyBorder="1" applyAlignment="1"/>
    <xf numFmtId="0" fontId="0" fillId="10" borderId="0" xfId="0" applyFill="1"/>
    <xf numFmtId="0" fontId="25" fillId="0" borderId="0" xfId="0" applyFont="1" applyFill="1" applyBorder="1" applyAlignment="1">
      <alignment horizontal="center" vertical="center"/>
    </xf>
    <xf numFmtId="0" fontId="35" fillId="0" borderId="4" xfId="0" applyFont="1" applyBorder="1" applyAlignment="1" applyProtection="1">
      <alignment horizontal="center" vertical="center" readingOrder="2"/>
      <protection locked="0"/>
    </xf>
    <xf numFmtId="1" fontId="45" fillId="0" borderId="17" xfId="0" applyNumberFormat="1" applyFont="1" applyBorder="1" applyAlignment="1" applyProtection="1">
      <alignment horizontal="center"/>
      <protection locked="0"/>
    </xf>
    <xf numFmtId="1" fontId="45" fillId="0" borderId="19" xfId="0" applyNumberFormat="1" applyFont="1" applyBorder="1" applyAlignment="1" applyProtection="1">
      <alignment horizontal="center"/>
      <protection locked="0"/>
    </xf>
    <xf numFmtId="166" fontId="45" fillId="0" borderId="17" xfId="0" applyNumberFormat="1" applyFont="1" applyBorder="1" applyAlignment="1" applyProtection="1">
      <alignment horizontal="center"/>
      <protection locked="0"/>
    </xf>
    <xf numFmtId="0" fontId="46" fillId="0" borderId="28" xfId="0" applyFont="1" applyBorder="1" applyAlignment="1" applyProtection="1">
      <alignment horizontal="center" vertical="center"/>
      <protection locked="0"/>
    </xf>
    <xf numFmtId="0" fontId="35" fillId="0" borderId="2" xfId="0" applyFont="1" applyBorder="1" applyAlignment="1" applyProtection="1">
      <alignment horizontal="center" vertical="center" readingOrder="2"/>
      <protection locked="0"/>
    </xf>
    <xf numFmtId="49" fontId="16" fillId="0" borderId="32" xfId="0" applyNumberFormat="1" applyFont="1" applyBorder="1" applyAlignment="1">
      <alignment vertical="center" wrapText="1" readingOrder="2"/>
    </xf>
    <xf numFmtId="0" fontId="4" fillId="0" borderId="0" xfId="0" applyFont="1" applyBorder="1" applyAlignment="1">
      <alignment horizontal="center" vertical="center" wrapText="1" readingOrder="2"/>
    </xf>
    <xf numFmtId="0" fontId="4" fillId="0" borderId="0" xfId="0" applyFont="1" applyBorder="1" applyAlignment="1">
      <alignment horizontal="right" vertical="center" wrapText="1" readingOrder="2"/>
    </xf>
    <xf numFmtId="0" fontId="45" fillId="0" borderId="42" xfId="0" applyFont="1" applyBorder="1" applyProtection="1">
      <protection locked="0"/>
    </xf>
    <xf numFmtId="0" fontId="0" fillId="0" borderId="42" xfId="0" applyBorder="1"/>
    <xf numFmtId="0" fontId="46" fillId="0" borderId="55" xfId="0" applyFont="1" applyBorder="1" applyAlignment="1" applyProtection="1">
      <alignment horizontal="center"/>
      <protection locked="0"/>
    </xf>
    <xf numFmtId="0" fontId="45" fillId="0" borderId="23" xfId="0" applyFont="1" applyBorder="1" applyAlignment="1" applyProtection="1">
      <alignment horizontal="center"/>
      <protection locked="0"/>
    </xf>
    <xf numFmtId="1" fontId="45" fillId="0" borderId="21" xfId="0" applyNumberFormat="1" applyFont="1" applyBorder="1" applyAlignment="1" applyProtection="1">
      <alignment horizontal="center"/>
      <protection locked="0"/>
    </xf>
    <xf numFmtId="0" fontId="45" fillId="0" borderId="21" xfId="0" applyFont="1" applyBorder="1" applyAlignment="1" applyProtection="1">
      <alignment horizontal="center"/>
      <protection locked="0"/>
    </xf>
    <xf numFmtId="0" fontId="35" fillId="2" borderId="28" xfId="0" applyFont="1" applyFill="1" applyBorder="1" applyAlignment="1" applyProtection="1">
      <alignment horizontal="center" vertical="center" readingOrder="2"/>
      <protection locked="0"/>
    </xf>
    <xf numFmtId="0" fontId="35" fillId="2" borderId="11" xfId="0" applyFont="1" applyFill="1" applyBorder="1" applyAlignment="1" applyProtection="1">
      <alignment horizontal="center" vertical="center" readingOrder="2"/>
      <protection locked="0"/>
    </xf>
    <xf numFmtId="0" fontId="35" fillId="2" borderId="12" xfId="0" applyFont="1" applyFill="1" applyBorder="1" applyAlignment="1" applyProtection="1">
      <alignment horizontal="center" vertical="center" readingOrder="2"/>
      <protection locked="0"/>
    </xf>
    <xf numFmtId="164" fontId="40" fillId="0" borderId="6" xfId="0" applyNumberFormat="1" applyFont="1" applyBorder="1" applyAlignment="1">
      <alignment vertical="center" wrapText="1" readingOrder="2"/>
    </xf>
    <xf numFmtId="0" fontId="4" fillId="4" borderId="53" xfId="0" applyFont="1" applyFill="1" applyBorder="1" applyAlignment="1">
      <alignment vertical="center" readingOrder="2"/>
    </xf>
    <xf numFmtId="0" fontId="13" fillId="0" borderId="4" xfId="0" applyFont="1" applyBorder="1" applyAlignment="1">
      <alignment vertical="center" wrapText="1" readingOrder="2"/>
    </xf>
    <xf numFmtId="0" fontId="50" fillId="0" borderId="29" xfId="0" applyFont="1" applyBorder="1" applyAlignment="1">
      <alignment horizontal="center" vertical="center" wrapText="1" readingOrder="2"/>
    </xf>
    <xf numFmtId="0" fontId="50" fillId="0" borderId="30" xfId="0" applyFont="1" applyBorder="1" applyAlignment="1">
      <alignment horizontal="center" vertical="center" wrapText="1" readingOrder="2"/>
    </xf>
    <xf numFmtId="0" fontId="17" fillId="0" borderId="0" xfId="0" applyFont="1" applyAlignment="1">
      <alignment vertical="center" wrapText="1"/>
    </xf>
    <xf numFmtId="0" fontId="17" fillId="0" borderId="5" xfId="0" applyFont="1" applyBorder="1" applyAlignment="1">
      <alignment vertical="center" wrapText="1"/>
    </xf>
    <xf numFmtId="0" fontId="13" fillId="0" borderId="43" xfId="0" applyFont="1" applyBorder="1" applyAlignment="1">
      <alignment horizontal="center" vertical="center" readingOrder="2"/>
    </xf>
    <xf numFmtId="9" fontId="15" fillId="0" borderId="11" xfId="1" applyFont="1" applyBorder="1" applyAlignment="1">
      <alignment horizontal="center" vertical="center" wrapText="1"/>
    </xf>
    <xf numFmtId="9" fontId="13" fillId="0" borderId="41" xfId="0" applyNumberFormat="1" applyFont="1" applyBorder="1" applyAlignment="1">
      <alignment horizontal="center" vertical="center" wrapText="1"/>
    </xf>
    <xf numFmtId="0" fontId="45" fillId="0" borderId="3" xfId="0" applyFont="1" applyBorder="1" applyProtection="1">
      <protection locked="0"/>
    </xf>
    <xf numFmtId="0" fontId="45" fillId="0" borderId="0" xfId="0" applyFont="1" applyBorder="1" applyProtection="1">
      <protection locked="0"/>
    </xf>
    <xf numFmtId="0" fontId="45" fillId="0" borderId="5" xfId="0" applyFont="1" applyBorder="1" applyProtection="1">
      <protection locked="0"/>
    </xf>
    <xf numFmtId="0" fontId="35" fillId="0" borderId="0" xfId="0" applyFont="1" applyBorder="1" applyAlignment="1" applyProtection="1">
      <alignment vertical="center" readingOrder="2"/>
      <protection locked="0"/>
    </xf>
    <xf numFmtId="0" fontId="35" fillId="0" borderId="5" xfId="0" applyFont="1" applyBorder="1" applyAlignment="1" applyProtection="1">
      <alignment vertical="center" readingOrder="2"/>
      <protection locked="0"/>
    </xf>
    <xf numFmtId="0" fontId="47" fillId="0" borderId="0" xfId="0" applyFont="1" applyBorder="1" applyAlignment="1" applyProtection="1">
      <alignment horizontal="center" vertical="center" wrapText="1" readingOrder="2"/>
      <protection locked="0"/>
    </xf>
    <xf numFmtId="0" fontId="46" fillId="0" borderId="0" xfId="0" applyFont="1" applyBorder="1" applyAlignment="1" applyProtection="1">
      <alignment vertical="center" wrapText="1"/>
      <protection locked="0"/>
    </xf>
    <xf numFmtId="0" fontId="0" fillId="0" borderId="0" xfId="0" applyBorder="1"/>
    <xf numFmtId="0" fontId="45" fillId="0" borderId="0" xfId="0" applyFont="1" applyBorder="1" applyAlignment="1" applyProtection="1">
      <alignment horizontal="left"/>
      <protection locked="0"/>
    </xf>
    <xf numFmtId="0" fontId="45" fillId="0" borderId="10" xfId="0" applyFont="1" applyBorder="1" applyProtection="1">
      <protection locked="0"/>
    </xf>
    <xf numFmtId="0" fontId="45" fillId="0" borderId="6" xfId="0" applyFont="1" applyBorder="1" applyProtection="1">
      <protection locked="0"/>
    </xf>
    <xf numFmtId="0" fontId="45" fillId="0" borderId="7" xfId="0" applyFont="1" applyBorder="1" applyProtection="1">
      <protection locked="0"/>
    </xf>
    <xf numFmtId="10" fontId="4" fillId="5" borderId="19" xfId="0" applyNumberFormat="1" applyFont="1" applyFill="1" applyBorder="1" applyAlignment="1">
      <alignment horizontal="center" vertical="center" readingOrder="2"/>
    </xf>
    <xf numFmtId="165" fontId="4" fillId="5" borderId="20" xfId="0" applyNumberFormat="1" applyFont="1" applyFill="1" applyBorder="1" applyAlignment="1">
      <alignment horizontal="center" vertical="center" readingOrder="1"/>
    </xf>
    <xf numFmtId="0" fontId="17" fillId="0" borderId="0" xfId="0" applyFont="1" applyBorder="1" applyAlignment="1">
      <alignment vertical="center"/>
    </xf>
    <xf numFmtId="0" fontId="15" fillId="0" borderId="0" xfId="0" applyFont="1" applyBorder="1" applyAlignment="1">
      <alignment vertical="center" readingOrder="2"/>
    </xf>
    <xf numFmtId="0" fontId="39" fillId="0" borderId="0" xfId="0" applyFont="1" applyBorder="1" applyAlignment="1">
      <alignment vertical="center"/>
    </xf>
    <xf numFmtId="0" fontId="48" fillId="0" borderId="0" xfId="0" applyFont="1" applyBorder="1" applyAlignment="1">
      <alignment horizontal="center" vertical="center" readingOrder="2"/>
    </xf>
    <xf numFmtId="0" fontId="48" fillId="0" borderId="0" xfId="0" applyFont="1" applyBorder="1" applyAlignment="1">
      <alignment horizontal="center" vertical="center" wrapText="1" readingOrder="2"/>
    </xf>
    <xf numFmtId="0" fontId="37" fillId="0" borderId="0" xfId="0" applyFont="1" applyBorder="1" applyAlignment="1">
      <alignment horizontal="center" vertical="center" readingOrder="2"/>
    </xf>
    <xf numFmtId="0" fontId="16" fillId="0" borderId="0" xfId="0" applyFont="1" applyBorder="1" applyAlignment="1">
      <alignment horizontal="center" vertical="center" readingOrder="2"/>
    </xf>
    <xf numFmtId="0" fontId="4" fillId="0" borderId="0" xfId="0" applyFont="1" applyBorder="1" applyAlignment="1">
      <alignment vertical="center" readingOrder="2"/>
    </xf>
    <xf numFmtId="49" fontId="16" fillId="0" borderId="0" xfId="0" applyNumberFormat="1" applyFont="1" applyBorder="1" applyAlignment="1">
      <alignment horizontal="right" vertical="center" wrapText="1" readingOrder="2"/>
    </xf>
    <xf numFmtId="1" fontId="15" fillId="0" borderId="0" xfId="0" applyNumberFormat="1" applyFont="1" applyBorder="1" applyAlignment="1">
      <alignment vertical="center" readingOrder="2"/>
    </xf>
    <xf numFmtId="0" fontId="16" fillId="0" borderId="0" xfId="0" applyFont="1" applyBorder="1" applyAlignment="1">
      <alignment vertical="center" readingOrder="2"/>
    </xf>
    <xf numFmtId="0" fontId="16" fillId="0" borderId="0" xfId="0" applyFont="1" applyBorder="1" applyAlignment="1">
      <alignment vertical="center" wrapText="1"/>
    </xf>
    <xf numFmtId="0" fontId="17" fillId="0" borderId="0" xfId="0" applyFont="1" applyBorder="1" applyAlignment="1">
      <alignment vertical="center" wrapText="1"/>
    </xf>
    <xf numFmtId="0" fontId="36" fillId="0" borderId="0" xfId="0" applyFont="1" applyBorder="1" applyAlignment="1">
      <alignment vertical="center" wrapText="1"/>
    </xf>
    <xf numFmtId="0" fontId="36" fillId="0" borderId="0" xfId="0" applyFont="1" applyBorder="1" applyAlignment="1">
      <alignment vertical="center"/>
    </xf>
    <xf numFmtId="0" fontId="50" fillId="0" borderId="0" xfId="0" applyFont="1" applyBorder="1" applyAlignment="1">
      <alignment vertical="center" wrapText="1" readingOrder="2"/>
    </xf>
    <xf numFmtId="0" fontId="50" fillId="0" borderId="0" xfId="0" applyFont="1" applyBorder="1" applyAlignment="1">
      <alignment vertical="center" readingOrder="2"/>
    </xf>
    <xf numFmtId="0" fontId="44" fillId="11" borderId="0" xfId="0" applyFont="1" applyFill="1" applyBorder="1" applyAlignment="1">
      <alignment horizontal="center" vertical="center" readingOrder="2"/>
    </xf>
    <xf numFmtId="0" fontId="27" fillId="0" borderId="0" xfId="0" applyFont="1" applyBorder="1" applyAlignment="1">
      <alignment horizontal="center" vertical="center" wrapText="1" readingOrder="2"/>
    </xf>
    <xf numFmtId="0" fontId="4" fillId="6" borderId="0" xfId="0" applyFont="1" applyFill="1" applyBorder="1" applyAlignment="1">
      <alignment vertical="center" readingOrder="2"/>
    </xf>
    <xf numFmtId="0" fontId="30" fillId="0" borderId="0" xfId="0" applyFont="1" applyBorder="1" applyAlignment="1">
      <alignment vertical="center" wrapText="1" readingOrder="2"/>
    </xf>
    <xf numFmtId="0" fontId="4" fillId="0" borderId="0" xfId="0" applyFont="1" applyBorder="1" applyAlignment="1">
      <alignment vertical="center" wrapText="1" readingOrder="2"/>
    </xf>
    <xf numFmtId="0" fontId="15" fillId="0" borderId="0" xfId="0" applyFont="1" applyBorder="1" applyAlignment="1">
      <alignment vertical="center"/>
    </xf>
    <xf numFmtId="0" fontId="27" fillId="0" borderId="0" xfId="0" applyFont="1" applyBorder="1" applyAlignment="1">
      <alignment vertical="center" wrapText="1" readingOrder="2"/>
    </xf>
    <xf numFmtId="0" fontId="12" fillId="0" borderId="0" xfId="0" applyFont="1" applyBorder="1" applyAlignment="1">
      <alignment horizontal="center" vertical="center" readingOrder="2"/>
    </xf>
    <xf numFmtId="0" fontId="15" fillId="0" borderId="0" xfId="0" applyFont="1" applyBorder="1" applyAlignment="1">
      <alignment horizontal="center" vertical="center" readingOrder="2"/>
    </xf>
    <xf numFmtId="0" fontId="4" fillId="0" borderId="0" xfId="0" applyFont="1" applyBorder="1" applyAlignment="1">
      <alignment horizontal="center" vertical="center"/>
    </xf>
    <xf numFmtId="0" fontId="17" fillId="0" borderId="0" xfId="0" applyFont="1" applyBorder="1" applyAlignment="1">
      <alignment horizontal="center" vertical="center"/>
    </xf>
    <xf numFmtId="0" fontId="4" fillId="0" borderId="0" xfId="0" applyFont="1" applyBorder="1" applyAlignment="1">
      <alignment horizontal="center" vertical="center" readingOrder="2"/>
    </xf>
    <xf numFmtId="49" fontId="16" fillId="0" borderId="27" xfId="0" applyNumberFormat="1" applyFont="1" applyBorder="1" applyAlignment="1">
      <alignment vertical="center" wrapText="1" readingOrder="2"/>
    </xf>
    <xf numFmtId="49" fontId="16" fillId="0" borderId="17" xfId="0" applyNumberFormat="1" applyFont="1" applyBorder="1" applyAlignment="1">
      <alignment vertical="center" wrapText="1" readingOrder="2"/>
    </xf>
    <xf numFmtId="49" fontId="13" fillId="4" borderId="16" xfId="0" applyNumberFormat="1" applyFont="1" applyFill="1" applyBorder="1" applyAlignment="1">
      <alignment vertical="center" wrapText="1" readingOrder="2"/>
    </xf>
    <xf numFmtId="49" fontId="13" fillId="4" borderId="32" xfId="0" applyNumberFormat="1" applyFont="1" applyFill="1" applyBorder="1" applyAlignment="1">
      <alignment vertical="center" wrapText="1" readingOrder="2"/>
    </xf>
    <xf numFmtId="49" fontId="13" fillId="4" borderId="17" xfId="0" applyNumberFormat="1" applyFont="1" applyFill="1" applyBorder="1" applyAlignment="1">
      <alignment vertical="center" wrapText="1" readingOrder="2"/>
    </xf>
    <xf numFmtId="49" fontId="13" fillId="4" borderId="19" xfId="0" applyNumberFormat="1" applyFont="1" applyFill="1" applyBorder="1" applyAlignment="1">
      <alignment vertical="center" wrapText="1" readingOrder="2"/>
    </xf>
    <xf numFmtId="49" fontId="13" fillId="4" borderId="32" xfId="0" applyNumberFormat="1" applyFont="1" applyFill="1" applyBorder="1" applyAlignment="1">
      <alignment horizontal="center" vertical="center" wrapText="1" readingOrder="2"/>
    </xf>
    <xf numFmtId="0" fontId="44" fillId="6" borderId="0" xfId="0" applyFont="1" applyFill="1" applyBorder="1" applyAlignment="1">
      <alignment horizontal="center" vertical="center" readingOrder="2"/>
    </xf>
    <xf numFmtId="0" fontId="4" fillId="4" borderId="4" xfId="0" applyFont="1" applyFill="1" applyBorder="1" applyAlignment="1">
      <alignment horizontal="right" vertical="center" readingOrder="2"/>
    </xf>
    <xf numFmtId="0" fontId="15" fillId="4" borderId="0" xfId="0" applyFont="1" applyFill="1" applyBorder="1" applyAlignment="1">
      <alignment vertical="center" readingOrder="2"/>
    </xf>
    <xf numFmtId="0" fontId="13" fillId="4" borderId="4" xfId="0" applyFont="1" applyFill="1" applyBorder="1" applyAlignment="1">
      <alignment horizontal="right" vertical="center" readingOrder="2"/>
    </xf>
    <xf numFmtId="0" fontId="44" fillId="4" borderId="0" xfId="0" applyFont="1" applyFill="1" applyBorder="1" applyAlignment="1">
      <alignment vertical="center" readingOrder="2"/>
    </xf>
    <xf numFmtId="0" fontId="16" fillId="4" borderId="0" xfId="0" applyFont="1" applyFill="1" applyBorder="1" applyAlignment="1">
      <alignment vertical="center" readingOrder="2"/>
    </xf>
    <xf numFmtId="0" fontId="17" fillId="4" borderId="5" xfId="0" applyFont="1" applyFill="1" applyBorder="1" applyAlignment="1">
      <alignment vertical="center"/>
    </xf>
    <xf numFmtId="0" fontId="17" fillId="4" borderId="0" xfId="0" applyFont="1" applyFill="1" applyBorder="1" applyAlignment="1">
      <alignment vertical="center"/>
    </xf>
    <xf numFmtId="0" fontId="50" fillId="0" borderId="0" xfId="0" applyFont="1" applyBorder="1" applyAlignment="1">
      <alignment horizontal="center" vertical="center" wrapText="1" readingOrder="2"/>
    </xf>
    <xf numFmtId="0" fontId="35" fillId="0" borderId="0" xfId="0" applyFont="1" applyBorder="1" applyAlignment="1" applyProtection="1">
      <alignment horizontal="center" vertical="center" readingOrder="2"/>
      <protection locked="0"/>
    </xf>
    <xf numFmtId="0" fontId="35" fillId="6" borderId="4" xfId="0" applyFont="1" applyFill="1" applyBorder="1" applyAlignment="1" applyProtection="1">
      <alignment horizontal="center" vertical="center" readingOrder="2"/>
      <protection locked="0"/>
    </xf>
    <xf numFmtId="0" fontId="35" fillId="6" borderId="0" xfId="0" applyFont="1" applyFill="1" applyBorder="1" applyAlignment="1" applyProtection="1">
      <alignment horizontal="center" vertical="center" readingOrder="2"/>
      <protection locked="0"/>
    </xf>
    <xf numFmtId="0" fontId="35" fillId="6" borderId="0" xfId="0" applyFont="1" applyFill="1" applyBorder="1" applyAlignment="1" applyProtection="1">
      <alignment horizontal="center" vertical="center" wrapText="1" readingOrder="2"/>
      <protection locked="0"/>
    </xf>
    <xf numFmtId="0" fontId="35" fillId="6" borderId="0" xfId="0" applyFont="1" applyFill="1" applyBorder="1" applyAlignment="1" applyProtection="1">
      <alignment vertical="center" readingOrder="2"/>
      <protection locked="0"/>
    </xf>
    <xf numFmtId="0" fontId="35" fillId="6" borderId="5" xfId="0" applyFont="1" applyFill="1" applyBorder="1" applyAlignment="1" applyProtection="1">
      <alignment vertical="center" readingOrder="2"/>
      <protection locked="0"/>
    </xf>
    <xf numFmtId="0" fontId="45" fillId="6" borderId="0" xfId="0" applyFont="1" applyFill="1" applyProtection="1">
      <protection locked="0"/>
    </xf>
    <xf numFmtId="0" fontId="45" fillId="0" borderId="54" xfId="0" applyFont="1" applyBorder="1" applyAlignment="1" applyProtection="1">
      <alignment horizontal="center"/>
      <protection locked="0"/>
    </xf>
    <xf numFmtId="1" fontId="45" fillId="0" borderId="16" xfId="0" applyNumberFormat="1" applyFont="1" applyBorder="1" applyAlignment="1" applyProtection="1">
      <alignment horizontal="center"/>
      <protection locked="0"/>
    </xf>
    <xf numFmtId="0" fontId="45" fillId="0" borderId="16" xfId="0" applyFont="1" applyBorder="1" applyAlignment="1" applyProtection="1">
      <alignment horizontal="center"/>
      <protection locked="0"/>
    </xf>
    <xf numFmtId="0" fontId="45" fillId="0" borderId="61" xfId="0" applyFont="1" applyBorder="1" applyAlignment="1" applyProtection="1">
      <alignment horizontal="center"/>
      <protection locked="0"/>
    </xf>
    <xf numFmtId="0" fontId="45" fillId="0" borderId="41" xfId="0" applyFont="1" applyBorder="1" applyAlignment="1" applyProtection="1">
      <alignment horizontal="center"/>
      <protection locked="0"/>
    </xf>
    <xf numFmtId="0" fontId="45" fillId="0" borderId="60" xfId="0" applyFont="1" applyBorder="1" applyAlignment="1" applyProtection="1">
      <alignment horizontal="center"/>
      <protection locked="0"/>
    </xf>
    <xf numFmtId="0" fontId="45" fillId="0" borderId="62" xfId="0" applyFont="1" applyBorder="1" applyAlignment="1" applyProtection="1">
      <alignment horizontal="center"/>
      <protection locked="0"/>
    </xf>
    <xf numFmtId="0" fontId="45" fillId="0" borderId="0" xfId="0" applyFont="1" applyBorder="1" applyAlignment="1" applyProtection="1">
      <alignment horizontal="center"/>
      <protection locked="0"/>
    </xf>
    <xf numFmtId="0" fontId="45" fillId="0" borderId="4" xfId="0" applyFont="1" applyBorder="1" applyAlignment="1" applyProtection="1">
      <alignment horizontal="left"/>
      <protection locked="0"/>
    </xf>
    <xf numFmtId="0" fontId="0" fillId="0" borderId="0" xfId="0"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6" fillId="0" borderId="0" xfId="0" applyFont="1" applyAlignment="1" applyProtection="1">
      <alignment horizontal="right" vertical="center" readingOrder="2"/>
    </xf>
    <xf numFmtId="0" fontId="6" fillId="0" borderId="0" xfId="0" applyFont="1" applyAlignment="1" applyProtection="1">
      <alignment horizontal="center" vertical="center" readingOrder="2"/>
    </xf>
    <xf numFmtId="0" fontId="2" fillId="0" borderId="0" xfId="0" applyFont="1" applyAlignment="1" applyProtection="1">
      <alignment horizontal="left"/>
    </xf>
    <xf numFmtId="0" fontId="6" fillId="0" borderId="5" xfId="0" applyFont="1" applyBorder="1" applyAlignment="1" applyProtection="1">
      <alignment horizontal="right" vertical="center" readingOrder="2"/>
    </xf>
    <xf numFmtId="0" fontId="32" fillId="0" borderId="0" xfId="0" applyFont="1" applyAlignment="1" applyProtection="1">
      <alignment vertical="center" readingOrder="2"/>
    </xf>
    <xf numFmtId="0" fontId="32" fillId="0" borderId="5" xfId="0" applyFont="1" applyBorder="1" applyAlignment="1" applyProtection="1">
      <alignment vertical="center" readingOrder="2"/>
    </xf>
    <xf numFmtId="0" fontId="8" fillId="0" borderId="0" xfId="0" applyFont="1" applyAlignment="1" applyProtection="1">
      <alignment horizontal="center" vertical="center" readingOrder="2"/>
    </xf>
    <xf numFmtId="0" fontId="8" fillId="0" borderId="5" xfId="0" applyFont="1" applyBorder="1" applyAlignment="1" applyProtection="1">
      <alignment horizontal="center" vertical="center" readingOrder="2"/>
    </xf>
    <xf numFmtId="0" fontId="49" fillId="2" borderId="12" xfId="0" applyFont="1" applyFill="1" applyBorder="1" applyAlignment="1" applyProtection="1">
      <alignment horizontal="center" vertical="center" wrapText="1" readingOrder="2"/>
    </xf>
    <xf numFmtId="0" fontId="49" fillId="6" borderId="12" xfId="0" applyFont="1" applyFill="1" applyBorder="1" applyAlignment="1" applyProtection="1">
      <alignment horizontal="center" vertical="center" wrapText="1" readingOrder="2"/>
      <protection locked="0"/>
    </xf>
    <xf numFmtId="0" fontId="41" fillId="0" borderId="11" xfId="0" applyFont="1" applyBorder="1" applyAlignment="1" applyProtection="1">
      <alignment horizontal="right" vertical="center" wrapText="1" readingOrder="2"/>
      <protection locked="0"/>
    </xf>
    <xf numFmtId="0" fontId="52" fillId="0" borderId="0" xfId="0" applyFont="1" applyAlignment="1" applyProtection="1">
      <alignment horizontal="center" vertical="center" readingOrder="2"/>
    </xf>
    <xf numFmtId="0" fontId="8" fillId="0" borderId="11" xfId="0" applyFont="1" applyBorder="1" applyAlignment="1" applyProtection="1">
      <alignment horizontal="center" vertical="center" readingOrder="2"/>
      <protection locked="0"/>
    </xf>
    <xf numFmtId="0" fontId="30" fillId="0" borderId="0" xfId="0" applyFont="1" applyAlignment="1" applyProtection="1">
      <alignment horizontal="center" vertical="center" wrapText="1" readingOrder="2"/>
    </xf>
    <xf numFmtId="0" fontId="2" fillId="2" borderId="28" xfId="0" applyFont="1" applyFill="1" applyBorder="1" applyAlignment="1" applyProtection="1">
      <alignment horizontal="center" vertical="center" wrapText="1" readingOrder="2"/>
    </xf>
    <xf numFmtId="0" fontId="49" fillId="2" borderId="29" xfId="0" applyFont="1" applyFill="1" applyBorder="1" applyAlignment="1" applyProtection="1">
      <alignment vertical="center" wrapText="1" readingOrder="2"/>
    </xf>
    <xf numFmtId="0" fontId="49" fillId="2" borderId="29" xfId="0" applyFont="1" applyFill="1" applyBorder="1" applyAlignment="1" applyProtection="1">
      <alignment horizontal="center" vertical="center" wrapText="1" readingOrder="2"/>
    </xf>
    <xf numFmtId="0" fontId="49" fillId="2" borderId="30" xfId="0" applyFont="1" applyFill="1" applyBorder="1" applyAlignment="1" applyProtection="1">
      <alignment horizontal="center" vertical="center" wrapText="1" readingOrder="2"/>
    </xf>
    <xf numFmtId="0" fontId="49" fillId="2" borderId="28" xfId="0" applyFont="1" applyFill="1" applyBorder="1" applyAlignment="1" applyProtection="1">
      <alignment horizontal="center" vertical="center" wrapText="1" readingOrder="2"/>
    </xf>
    <xf numFmtId="0" fontId="41" fillId="0" borderId="43" xfId="0" applyFont="1" applyBorder="1" applyAlignment="1" applyProtection="1">
      <alignment vertical="center" wrapText="1" readingOrder="2"/>
      <protection locked="0"/>
    </xf>
    <xf numFmtId="0" fontId="41" fillId="6" borderId="32" xfId="0" applyFont="1" applyFill="1" applyBorder="1" applyAlignment="1" applyProtection="1">
      <alignment vertical="center" wrapText="1" readingOrder="2"/>
      <protection locked="0"/>
    </xf>
    <xf numFmtId="0" fontId="41" fillId="6" borderId="32" xfId="0" applyFont="1" applyFill="1" applyBorder="1" applyAlignment="1" applyProtection="1">
      <alignment horizontal="center" vertical="center" wrapText="1" readingOrder="2"/>
      <protection locked="0"/>
    </xf>
    <xf numFmtId="0" fontId="41" fillId="6" borderId="31" xfId="0" applyFont="1" applyFill="1" applyBorder="1" applyAlignment="1" applyProtection="1">
      <alignment horizontal="center" vertical="center" wrapText="1" readingOrder="2"/>
      <protection locked="0"/>
    </xf>
    <xf numFmtId="5" fontId="41" fillId="6" borderId="32" xfId="4" applyNumberFormat="1" applyFont="1" applyFill="1" applyBorder="1" applyAlignment="1" applyProtection="1">
      <alignment horizontal="center" vertical="center" wrapText="1" readingOrder="1"/>
      <protection locked="0"/>
    </xf>
    <xf numFmtId="5" fontId="41" fillId="6" borderId="41" xfId="4" applyNumberFormat="1" applyFont="1" applyFill="1" applyBorder="1" applyAlignment="1" applyProtection="1">
      <alignment horizontal="center" vertical="center" wrapText="1" readingOrder="1"/>
      <protection locked="0"/>
    </xf>
    <xf numFmtId="0" fontId="0" fillId="0" borderId="43" xfId="0" applyBorder="1" applyProtection="1">
      <protection locked="0"/>
    </xf>
    <xf numFmtId="0" fontId="0" fillId="0" borderId="41" xfId="0" applyBorder="1" applyAlignment="1" applyProtection="1">
      <alignment wrapText="1"/>
      <protection locked="0"/>
    </xf>
    <xf numFmtId="0" fontId="41" fillId="6" borderId="15" xfId="0" applyFont="1" applyFill="1" applyBorder="1" applyAlignment="1" applyProtection="1">
      <alignment vertical="center" wrapText="1" readingOrder="2"/>
      <protection locked="0"/>
    </xf>
    <xf numFmtId="0" fontId="41" fillId="6" borderId="17" xfId="0" applyFont="1" applyFill="1" applyBorder="1" applyAlignment="1" applyProtection="1">
      <alignment vertical="center" wrapText="1" readingOrder="2"/>
      <protection locked="0"/>
    </xf>
    <xf numFmtId="0" fontId="41" fillId="6" borderId="17" xfId="0" applyFont="1" applyFill="1" applyBorder="1" applyAlignment="1" applyProtection="1">
      <alignment horizontal="center" vertical="center" wrapText="1" readingOrder="2"/>
      <protection locked="0"/>
    </xf>
    <xf numFmtId="0" fontId="41" fillId="6" borderId="26" xfId="0" applyFont="1" applyFill="1" applyBorder="1" applyAlignment="1" applyProtection="1">
      <alignment horizontal="center" vertical="center" wrapText="1" readingOrder="2"/>
      <protection locked="0"/>
    </xf>
    <xf numFmtId="5" fontId="41" fillId="6" borderId="17" xfId="4" applyNumberFormat="1" applyFont="1" applyFill="1" applyBorder="1" applyAlignment="1" applyProtection="1">
      <alignment horizontal="center" vertical="center" wrapText="1" readingOrder="1"/>
      <protection locked="0"/>
    </xf>
    <xf numFmtId="5" fontId="41" fillId="6" borderId="18" xfId="4" applyNumberFormat="1" applyFont="1" applyFill="1" applyBorder="1" applyAlignment="1" applyProtection="1">
      <alignment horizontal="center" vertical="center" wrapText="1" readingOrder="1"/>
      <protection locked="0"/>
    </xf>
    <xf numFmtId="0" fontId="0" fillId="0" borderId="15" xfId="0" applyBorder="1" applyProtection="1">
      <protection locked="0"/>
    </xf>
    <xf numFmtId="0" fontId="0" fillId="0" borderId="18" xfId="0" applyBorder="1" applyAlignment="1" applyProtection="1">
      <alignment wrapText="1"/>
      <protection locked="0"/>
    </xf>
    <xf numFmtId="0" fontId="41" fillId="6" borderId="63" xfId="0" applyFont="1" applyFill="1" applyBorder="1" applyAlignment="1" applyProtection="1">
      <alignment vertical="center" wrapText="1" readingOrder="2"/>
      <protection locked="0"/>
    </xf>
    <xf numFmtId="0" fontId="41" fillId="6" borderId="49" xfId="0" applyFont="1" applyFill="1" applyBorder="1" applyAlignment="1" applyProtection="1">
      <alignment vertical="center" wrapText="1" readingOrder="2"/>
      <protection locked="0"/>
    </xf>
    <xf numFmtId="0" fontId="41" fillId="6" borderId="19" xfId="0" applyFont="1" applyFill="1" applyBorder="1" applyAlignment="1" applyProtection="1">
      <alignment horizontal="center" vertical="center" wrapText="1" readingOrder="2"/>
      <protection locked="0"/>
    </xf>
    <xf numFmtId="5" fontId="41" fillId="6" borderId="19" xfId="4" applyNumberFormat="1" applyFont="1" applyFill="1" applyBorder="1" applyAlignment="1" applyProtection="1">
      <alignment horizontal="center" vertical="center" wrapText="1" readingOrder="1"/>
      <protection locked="0"/>
    </xf>
    <xf numFmtId="5" fontId="41" fillId="6" borderId="20" xfId="4" applyNumberFormat="1" applyFont="1" applyFill="1" applyBorder="1" applyAlignment="1" applyProtection="1">
      <alignment horizontal="center" vertical="center" wrapText="1" readingOrder="1"/>
      <protection locked="0"/>
    </xf>
    <xf numFmtId="0" fontId="0" fillId="0" borderId="63" xfId="0" applyBorder="1" applyProtection="1">
      <protection locked="0"/>
    </xf>
    <xf numFmtId="0" fontId="0" fillId="0" borderId="20" xfId="0" applyBorder="1" applyAlignment="1" applyProtection="1">
      <alignment wrapText="1"/>
      <protection locked="0"/>
    </xf>
    <xf numFmtId="0" fontId="54" fillId="0" borderId="64" xfId="0" applyFont="1" applyBorder="1" applyAlignment="1" applyProtection="1">
      <alignment horizontal="right" vertical="center" readingOrder="2"/>
    </xf>
    <xf numFmtId="0" fontId="49" fillId="2" borderId="32" xfId="0" applyFont="1" applyFill="1" applyBorder="1" applyAlignment="1" applyProtection="1">
      <alignment horizontal="center" vertical="center" wrapText="1" readingOrder="2"/>
    </xf>
    <xf numFmtId="5" fontId="13" fillId="6" borderId="32" xfId="4" applyNumberFormat="1" applyFont="1" applyFill="1" applyBorder="1" applyAlignment="1" applyProtection="1">
      <alignment horizontal="center" vertical="center" wrapText="1" readingOrder="1"/>
    </xf>
    <xf numFmtId="0" fontId="0" fillId="0" borderId="0" xfId="0" applyBorder="1" applyProtection="1"/>
    <xf numFmtId="0" fontId="54" fillId="0" borderId="0" xfId="0" applyFont="1" applyAlignment="1" applyProtection="1">
      <alignment horizontal="right" vertical="center" readingOrder="2"/>
    </xf>
    <xf numFmtId="9" fontId="41" fillId="0" borderId="5" xfId="1" applyFont="1" applyBorder="1" applyAlignment="1" applyProtection="1">
      <alignment horizontal="center" vertical="center" wrapText="1" readingOrder="2"/>
    </xf>
    <xf numFmtId="0" fontId="13" fillId="0" borderId="1" xfId="0" applyFont="1" applyBorder="1" applyAlignment="1" applyProtection="1">
      <alignment horizontal="right"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7" fillId="0" borderId="5" xfId="0" applyFont="1" applyBorder="1" applyAlignment="1" applyProtection="1">
      <alignment horizontal="right" vertical="center" wrapText="1" readingOrder="2"/>
    </xf>
    <xf numFmtId="0" fontId="13" fillId="0" borderId="4" xfId="0" applyFont="1" applyBorder="1" applyAlignment="1" applyProtection="1">
      <alignment horizontal="right" vertical="center"/>
    </xf>
    <xf numFmtId="0" fontId="41" fillId="0" borderId="0" xfId="0" applyFont="1" applyProtection="1"/>
    <xf numFmtId="0" fontId="2" fillId="0" borderId="0" xfId="0" applyFont="1" applyAlignment="1" applyProtection="1">
      <alignment horizontal="right" readingOrder="2"/>
    </xf>
    <xf numFmtId="0" fontId="2" fillId="0" borderId="5" xfId="0" applyFont="1" applyBorder="1" applyAlignment="1" applyProtection="1">
      <alignment horizontal="right" readingOrder="2"/>
    </xf>
    <xf numFmtId="0" fontId="41" fillId="0" borderId="4" xfId="0" applyFont="1" applyBorder="1" applyAlignment="1" applyProtection="1">
      <alignment horizontal="right"/>
      <protection locked="0"/>
    </xf>
    <xf numFmtId="0" fontId="41" fillId="0" borderId="0" xfId="0" applyFont="1" applyProtection="1">
      <protection locked="0"/>
    </xf>
    <xf numFmtId="0" fontId="3" fillId="0" borderId="0" xfId="0" applyFont="1" applyAlignment="1" applyProtection="1">
      <alignment horizontal="right" readingOrder="2"/>
    </xf>
    <xf numFmtId="0" fontId="3" fillId="0" borderId="5" xfId="0" applyFont="1" applyBorder="1" applyAlignment="1" applyProtection="1">
      <alignment horizontal="right" readingOrder="2"/>
    </xf>
    <xf numFmtId="0" fontId="41" fillId="0" borderId="4" xfId="0" applyFont="1" applyBorder="1" applyProtection="1"/>
    <xf numFmtId="0" fontId="3" fillId="0" borderId="0" xfId="0" applyFont="1" applyAlignment="1" applyProtection="1">
      <alignment horizontal="right"/>
    </xf>
    <xf numFmtId="0" fontId="3" fillId="0" borderId="5" xfId="0" applyFont="1" applyBorder="1" applyAlignment="1" applyProtection="1">
      <alignment horizontal="right"/>
    </xf>
    <xf numFmtId="0" fontId="0" fillId="0" borderId="10" xfId="0" applyBorder="1" applyProtection="1"/>
    <xf numFmtId="0" fontId="0" fillId="0" borderId="6" xfId="0" applyBorder="1" applyProtection="1"/>
    <xf numFmtId="0" fontId="0" fillId="0" borderId="7" xfId="0" applyBorder="1" applyProtection="1"/>
    <xf numFmtId="0" fontId="3" fillId="0" borderId="0" xfId="0" applyFont="1" applyAlignment="1" applyProtection="1">
      <alignment horizontal="right" vertical="center" readingOrder="2"/>
    </xf>
    <xf numFmtId="0" fontId="0" fillId="0" borderId="0" xfId="0" applyAlignment="1" applyProtection="1">
      <alignment horizontal="right"/>
    </xf>
    <xf numFmtId="0" fontId="55" fillId="0" borderId="0" xfId="0" applyFont="1" applyAlignment="1" applyProtection="1">
      <alignment horizontal="right" readingOrder="2"/>
    </xf>
    <xf numFmtId="0" fontId="6" fillId="0" borderId="0" xfId="0" applyFont="1" applyAlignment="1" applyProtection="1">
      <alignment horizontal="right"/>
    </xf>
    <xf numFmtId="0" fontId="56" fillId="0" borderId="2" xfId="0" applyFont="1" applyBorder="1" applyAlignment="1" applyProtection="1">
      <alignment horizontal="center"/>
    </xf>
    <xf numFmtId="0" fontId="0" fillId="0" borderId="2" xfId="0" applyBorder="1" applyAlignment="1" applyProtection="1">
      <alignment horizontal="right"/>
    </xf>
    <xf numFmtId="0" fontId="3" fillId="0" borderId="2" xfId="0" applyFont="1" applyBorder="1" applyAlignment="1" applyProtection="1">
      <alignment horizontal="right" readingOrder="2"/>
    </xf>
    <xf numFmtId="0" fontId="2" fillId="0" borderId="4" xfId="0" applyFont="1" applyBorder="1" applyAlignment="1" applyProtection="1">
      <alignment horizontal="right" readingOrder="2"/>
    </xf>
    <xf numFmtId="0" fontId="3" fillId="0" borderId="0" xfId="0" applyFont="1" applyBorder="1" applyAlignment="1" applyProtection="1">
      <alignment horizontal="right" vertical="center" readingOrder="2"/>
    </xf>
    <xf numFmtId="0" fontId="0" fillId="0" borderId="0" xfId="0" applyBorder="1" applyAlignment="1" applyProtection="1">
      <alignment horizontal="right"/>
    </xf>
    <xf numFmtId="0" fontId="3" fillId="0" borderId="0" xfId="0" applyFont="1" applyBorder="1" applyAlignment="1" applyProtection="1">
      <alignment horizontal="right" readingOrder="2"/>
    </xf>
    <xf numFmtId="0" fontId="13" fillId="0" borderId="4" xfId="0" applyFont="1" applyBorder="1" applyAlignment="1" applyProtection="1">
      <alignment horizontal="right"/>
    </xf>
    <xf numFmtId="0" fontId="2" fillId="0" borderId="0" xfId="0" applyFont="1" applyBorder="1" applyAlignment="1" applyProtection="1">
      <alignment horizontal="right" readingOrder="2"/>
    </xf>
    <xf numFmtId="0" fontId="4" fillId="0" borderId="0" xfId="0" applyFont="1" applyBorder="1" applyAlignment="1" applyProtection="1">
      <alignment horizontal="left" readingOrder="2"/>
    </xf>
    <xf numFmtId="9" fontId="41" fillId="0" borderId="11" xfId="1" applyFont="1" applyBorder="1" applyAlignment="1" applyProtection="1">
      <alignment horizontal="center" vertical="center" wrapText="1" readingOrder="2"/>
      <protection locked="0"/>
    </xf>
    <xf numFmtId="0" fontId="4" fillId="0" borderId="0" xfId="0" applyFont="1" applyBorder="1" applyAlignment="1" applyProtection="1">
      <alignment horizontal="right" readingOrder="2"/>
      <protection locked="0"/>
    </xf>
    <xf numFmtId="0" fontId="55" fillId="0" borderId="4" xfId="0" applyFont="1" applyBorder="1" applyAlignment="1" applyProtection="1">
      <alignment horizontal="right" readingOrder="2"/>
      <protection locked="0"/>
    </xf>
    <xf numFmtId="0" fontId="55" fillId="0" borderId="0" xfId="0" applyFont="1" applyBorder="1" applyAlignment="1" applyProtection="1">
      <alignment horizontal="right" readingOrder="2"/>
      <protection locked="0"/>
    </xf>
    <xf numFmtId="0" fontId="3" fillId="0" borderId="4" xfId="0" applyFont="1" applyBorder="1" applyAlignment="1" applyProtection="1">
      <alignment horizontal="right" vertical="center" readingOrder="2"/>
    </xf>
    <xf numFmtId="0" fontId="0" fillId="0" borderId="0" xfId="0" applyBorder="1" applyAlignment="1" applyProtection="1">
      <protection locked="0"/>
    </xf>
    <xf numFmtId="0" fontId="0" fillId="0" borderId="22" xfId="0" applyBorder="1" applyProtection="1"/>
    <xf numFmtId="0" fontId="0" fillId="0" borderId="66" xfId="0" applyBorder="1" applyProtection="1"/>
    <xf numFmtId="0" fontId="0" fillId="0" borderId="23" xfId="0" applyBorder="1" applyProtection="1"/>
    <xf numFmtId="0" fontId="0" fillId="0" borderId="33" xfId="0" applyBorder="1" applyAlignment="1" applyProtection="1">
      <protection locked="0"/>
    </xf>
    <xf numFmtId="0" fontId="0" fillId="0" borderId="42" xfId="0" applyBorder="1" applyAlignment="1" applyProtection="1">
      <protection locked="0"/>
    </xf>
    <xf numFmtId="0" fontId="0" fillId="0" borderId="31" xfId="0" applyBorder="1" applyAlignment="1" applyProtection="1">
      <protection locked="0"/>
    </xf>
    <xf numFmtId="0" fontId="45" fillId="0" borderId="0" xfId="0" applyFont="1" applyBorder="1" applyAlignment="1" applyProtection="1">
      <alignment horizontal="left"/>
    </xf>
    <xf numFmtId="0" fontId="0" fillId="0" borderId="4" xfId="0" applyBorder="1" applyAlignment="1" applyProtection="1">
      <protection locked="0"/>
    </xf>
    <xf numFmtId="0" fontId="58" fillId="0" borderId="4" xfId="0" applyFont="1" applyBorder="1" applyProtection="1"/>
    <xf numFmtId="0" fontId="8" fillId="0" borderId="5" xfId="0" applyFont="1" applyBorder="1" applyAlignment="1" applyProtection="1">
      <alignment vertical="center" readingOrder="2"/>
    </xf>
    <xf numFmtId="0" fontId="41" fillId="10" borderId="26" xfId="0" applyFont="1" applyFill="1" applyBorder="1" applyAlignment="1" applyProtection="1">
      <alignment vertical="center" wrapText="1" readingOrder="2"/>
    </xf>
    <xf numFmtId="0" fontId="41" fillId="10" borderId="26" xfId="0" applyFont="1" applyFill="1" applyBorder="1" applyAlignment="1" applyProtection="1">
      <alignment vertical="center" wrapText="1" readingOrder="2"/>
      <protection locked="0"/>
    </xf>
    <xf numFmtId="0" fontId="0" fillId="0" borderId="4" xfId="0" applyBorder="1" applyProtection="1">
      <protection locked="0"/>
    </xf>
    <xf numFmtId="0" fontId="41" fillId="0" borderId="0" xfId="0" applyFont="1" applyAlignment="1" applyProtection="1">
      <alignment horizontal="center" vertical="center" readingOrder="2"/>
      <protection locked="0"/>
    </xf>
    <xf numFmtId="0" fontId="0" fillId="0" borderId="0" xfId="0" applyProtection="1">
      <protection locked="0"/>
    </xf>
    <xf numFmtId="0" fontId="49" fillId="0" borderId="4" xfId="0" applyFont="1" applyBorder="1" applyAlignment="1" applyProtection="1">
      <alignment horizontal="center" vertical="center" readingOrder="2"/>
    </xf>
    <xf numFmtId="0" fontId="49" fillId="0" borderId="0" xfId="0" applyFont="1" applyAlignment="1" applyProtection="1">
      <alignment horizontal="center" vertical="center" readingOrder="2"/>
    </xf>
    <xf numFmtId="0" fontId="49" fillId="0" borderId="0" xfId="0" applyFont="1" applyAlignment="1" applyProtection="1">
      <alignment horizontal="center"/>
    </xf>
    <xf numFmtId="0" fontId="4" fillId="2" borderId="11" xfId="0" applyFont="1" applyFill="1" applyBorder="1" applyAlignment="1" applyProtection="1">
      <alignment vertical="center" wrapText="1" readingOrder="2"/>
    </xf>
    <xf numFmtId="0" fontId="41" fillId="12" borderId="65" xfId="0" applyFont="1" applyFill="1" applyBorder="1" applyAlignment="1" applyProtection="1">
      <alignment horizontal="center" vertical="center" wrapText="1" readingOrder="2"/>
    </xf>
    <xf numFmtId="0" fontId="41" fillId="12" borderId="37" xfId="0" applyFont="1" applyFill="1" applyBorder="1" applyAlignment="1" applyProtection="1">
      <alignment horizontal="center" vertical="center" wrapText="1" readingOrder="2"/>
    </xf>
    <xf numFmtId="0" fontId="41" fillId="12" borderId="26" xfId="0" applyFont="1" applyFill="1" applyBorder="1" applyAlignment="1" applyProtection="1">
      <alignment horizontal="center" vertical="center" wrapText="1" readingOrder="2"/>
    </xf>
    <xf numFmtId="0" fontId="12" fillId="0" borderId="4" xfId="0" applyFont="1" applyBorder="1" applyAlignment="1">
      <alignment horizontal="right" vertical="center" readingOrder="2"/>
    </xf>
    <xf numFmtId="0" fontId="4" fillId="4" borderId="15" xfId="0" applyFont="1" applyFill="1" applyBorder="1" applyAlignment="1">
      <alignment vertical="center" wrapText="1" readingOrder="2"/>
    </xf>
    <xf numFmtId="0" fontId="32" fillId="0" borderId="4" xfId="0" applyFont="1" applyBorder="1" applyAlignment="1">
      <alignment horizontal="center" vertical="center" readingOrder="2"/>
    </xf>
    <xf numFmtId="0" fontId="32" fillId="0" borderId="0" xfId="0" applyFont="1" applyBorder="1" applyAlignment="1">
      <alignment horizontal="center" vertical="center" readingOrder="2"/>
    </xf>
    <xf numFmtId="0" fontId="32" fillId="0" borderId="5" xfId="0" applyFont="1" applyBorder="1" applyAlignment="1">
      <alignment horizontal="center" vertical="center" readingOrder="2"/>
    </xf>
    <xf numFmtId="0" fontId="0" fillId="0" borderId="0" xfId="0" applyBorder="1" applyAlignment="1" applyProtection="1">
      <alignment vertical="center"/>
    </xf>
    <xf numFmtId="0" fontId="0" fillId="0" borderId="0" xfId="0" applyAlignment="1" applyProtection="1">
      <alignment vertical="center"/>
    </xf>
    <xf numFmtId="0" fontId="41" fillId="0" borderId="0" xfId="0" applyFont="1" applyAlignment="1" applyProtection="1">
      <alignment horizontal="center" vertical="center"/>
    </xf>
    <xf numFmtId="0" fontId="53" fillId="0" borderId="11" xfId="0" applyFont="1" applyBorder="1" applyAlignment="1" applyProtection="1">
      <alignment horizontal="center" vertical="center" readingOrder="2"/>
      <protection locked="0"/>
    </xf>
    <xf numFmtId="0" fontId="4" fillId="2" borderId="11" xfId="0" applyFont="1" applyFill="1" applyBorder="1" applyAlignment="1" applyProtection="1">
      <alignment horizontal="center" vertical="center" wrapText="1" readingOrder="2"/>
    </xf>
    <xf numFmtId="0" fontId="41" fillId="0" borderId="1" xfId="0" applyFont="1" applyBorder="1" applyAlignment="1" applyProtection="1">
      <alignment vertical="center"/>
    </xf>
    <xf numFmtId="0" fontId="41" fillId="0" borderId="4" xfId="0" applyFont="1" applyBorder="1" applyAlignment="1" applyProtection="1">
      <alignment vertical="center"/>
    </xf>
    <xf numFmtId="0" fontId="41" fillId="0" borderId="10" xfId="0" applyFont="1" applyBorder="1" applyAlignment="1" applyProtection="1">
      <alignment vertical="center"/>
    </xf>
    <xf numFmtId="0" fontId="0" fillId="0" borderId="4" xfId="0" applyBorder="1" applyAlignment="1" applyProtection="1"/>
    <xf numFmtId="0" fontId="41" fillId="0" borderId="0" xfId="0" applyFont="1" applyAlignment="1">
      <alignment horizontal="left"/>
    </xf>
    <xf numFmtId="0" fontId="1" fillId="0" borderId="0" xfId="0" applyFont="1" applyBorder="1" applyAlignment="1" applyProtection="1">
      <alignment vertical="center"/>
    </xf>
    <xf numFmtId="0" fontId="49" fillId="10" borderId="49" xfId="0" applyFont="1" applyFill="1" applyBorder="1" applyAlignment="1" applyProtection="1">
      <alignment horizontal="left" vertical="center" wrapText="1" readingOrder="2"/>
      <protection locked="0"/>
    </xf>
    <xf numFmtId="164" fontId="3" fillId="0" borderId="0" xfId="0" applyNumberFormat="1" applyFont="1" applyAlignment="1" applyProtection="1">
      <alignment horizontal="center" vertical="center" wrapText="1" readingOrder="2"/>
      <protection locked="0"/>
    </xf>
    <xf numFmtId="164" fontId="3" fillId="0" borderId="5" xfId="0" applyNumberFormat="1" applyFont="1" applyBorder="1" applyAlignment="1" applyProtection="1">
      <alignment horizontal="center" vertical="center" wrapText="1" readingOrder="2"/>
      <protection locked="0"/>
    </xf>
    <xf numFmtId="0" fontId="16" fillId="0" borderId="17" xfId="0" applyFont="1" applyBorder="1" applyAlignment="1">
      <alignment horizontal="right" vertical="center" wrapText="1" readingOrder="2"/>
    </xf>
    <xf numFmtId="0" fontId="16" fillId="0" borderId="18" xfId="0" applyFont="1" applyBorder="1" applyAlignment="1">
      <alignment horizontal="right" vertical="center" wrapText="1" readingOrder="2"/>
    </xf>
    <xf numFmtId="0" fontId="12" fillId="0" borderId="4" xfId="0" applyFont="1" applyBorder="1" applyAlignment="1">
      <alignment horizontal="right" vertical="center" readingOrder="2"/>
    </xf>
    <xf numFmtId="0" fontId="12" fillId="0" borderId="0" xfId="0" applyFont="1" applyAlignment="1">
      <alignment horizontal="right" vertical="center" readingOrder="2"/>
    </xf>
    <xf numFmtId="0" fontId="12" fillId="0" borderId="5" xfId="0" applyFont="1" applyBorder="1" applyAlignment="1">
      <alignment horizontal="right" vertical="center" readingOrder="2"/>
    </xf>
    <xf numFmtId="0" fontId="15" fillId="0" borderId="27" xfId="0" applyFont="1" applyBorder="1" applyAlignment="1">
      <alignment horizontal="right" vertical="center" wrapText="1" readingOrder="2"/>
    </xf>
    <xf numFmtId="0" fontId="15" fillId="0" borderId="37" xfId="0" applyFont="1" applyBorder="1" applyAlignment="1">
      <alignment horizontal="right" vertical="center" wrapText="1" readingOrder="2"/>
    </xf>
    <xf numFmtId="0" fontId="15" fillId="0" borderId="38" xfId="0" applyFont="1" applyBorder="1" applyAlignment="1">
      <alignment horizontal="right" vertical="center" wrapText="1" readingOrder="2"/>
    </xf>
    <xf numFmtId="0" fontId="13" fillId="0" borderId="27" xfId="0" applyFont="1" applyBorder="1" applyAlignment="1">
      <alignment horizontal="right" vertical="center" wrapText="1" readingOrder="2"/>
    </xf>
    <xf numFmtId="0" fontId="13" fillId="0" borderId="37" xfId="0" applyFont="1" applyBorder="1" applyAlignment="1">
      <alignment horizontal="right" vertical="center" wrapText="1" readingOrder="2"/>
    </xf>
    <xf numFmtId="0" fontId="13" fillId="0" borderId="38" xfId="0" applyFont="1" applyBorder="1" applyAlignment="1">
      <alignment horizontal="right" vertical="center" wrapText="1" readingOrder="2"/>
    </xf>
    <xf numFmtId="0" fontId="13" fillId="0" borderId="35" xfId="0" applyFont="1" applyBorder="1" applyAlignment="1">
      <alignment horizontal="center" vertical="center" readingOrder="2"/>
    </xf>
    <xf numFmtId="0" fontId="13" fillId="0" borderId="44" xfId="0" applyFont="1" applyBorder="1" applyAlignment="1">
      <alignment horizontal="center" vertical="center" readingOrder="2"/>
    </xf>
    <xf numFmtId="0" fontId="13" fillId="0" borderId="43" xfId="0" applyFont="1" applyBorder="1" applyAlignment="1">
      <alignment horizontal="center" vertical="center" readingOrder="2"/>
    </xf>
    <xf numFmtId="0" fontId="8" fillId="0" borderId="4" xfId="0" applyFont="1" applyBorder="1" applyAlignment="1">
      <alignment horizontal="center" vertical="center" readingOrder="2"/>
    </xf>
    <xf numFmtId="0" fontId="8" fillId="0" borderId="0" xfId="0" applyFont="1" applyAlignment="1">
      <alignment horizontal="center" vertical="center" readingOrder="2"/>
    </xf>
    <xf numFmtId="0" fontId="8" fillId="0" borderId="5" xfId="0" applyFont="1" applyBorder="1" applyAlignment="1">
      <alignment horizontal="center" vertical="center" readingOrder="2"/>
    </xf>
    <xf numFmtId="0" fontId="15" fillId="0" borderId="17" xfId="0" applyFont="1" applyBorder="1" applyAlignment="1">
      <alignment horizontal="right" vertical="center" wrapText="1" readingOrder="2"/>
    </xf>
    <xf numFmtId="0" fontId="15" fillId="0" borderId="18" xfId="0" applyFont="1" applyBorder="1" applyAlignment="1">
      <alignment horizontal="right" vertical="center" wrapText="1" readingOrder="2"/>
    </xf>
    <xf numFmtId="0" fontId="28" fillId="0" borderId="17" xfId="0" applyFont="1" applyBorder="1" applyAlignment="1">
      <alignment horizontal="right" vertical="center" wrapText="1" readingOrder="2"/>
    </xf>
    <xf numFmtId="0" fontId="13" fillId="0" borderId="17" xfId="0" applyFont="1" applyBorder="1" applyAlignment="1">
      <alignment horizontal="right" vertical="center" wrapText="1" readingOrder="2"/>
    </xf>
    <xf numFmtId="0" fontId="3" fillId="0" borderId="12" xfId="0" applyFont="1" applyBorder="1" applyAlignment="1" applyProtection="1">
      <alignment horizontal="right" vertical="center" wrapText="1" readingOrder="2"/>
      <protection locked="0"/>
    </xf>
    <xf numFmtId="0" fontId="3" fillId="0" borderId="14" xfId="0" applyFont="1" applyBorder="1" applyAlignment="1" applyProtection="1">
      <alignment horizontal="right" vertical="center" wrapText="1" readingOrder="2"/>
      <protection locked="0"/>
    </xf>
    <xf numFmtId="0" fontId="3" fillId="0" borderId="13" xfId="0" applyFont="1" applyBorder="1" applyAlignment="1" applyProtection="1">
      <alignment horizontal="right" vertical="center" wrapText="1" readingOrder="2"/>
      <protection locked="0"/>
    </xf>
    <xf numFmtId="0" fontId="3" fillId="0" borderId="2" xfId="0" applyFont="1" applyBorder="1" applyAlignment="1" applyProtection="1">
      <alignment horizontal="right" vertical="center" wrapText="1" readingOrder="2"/>
      <protection locked="0"/>
    </xf>
    <xf numFmtId="0" fontId="3" fillId="0" borderId="3" xfId="0" applyFont="1" applyBorder="1" applyAlignment="1" applyProtection="1">
      <alignment horizontal="right" vertical="center" wrapText="1" readingOrder="2"/>
      <protection locked="0"/>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horizontal="center" vertical="center" wrapText="1" readingOrder="2"/>
    </xf>
    <xf numFmtId="0" fontId="3" fillId="0" borderId="0" xfId="0" applyFont="1" applyAlignment="1" applyProtection="1">
      <alignment horizontal="center" vertical="center" readingOrder="2"/>
      <protection locked="0"/>
    </xf>
    <xf numFmtId="0" fontId="2" fillId="0" borderId="0" xfId="0" applyFont="1" applyAlignment="1">
      <alignment horizontal="center" vertical="center" readingOrder="2"/>
    </xf>
    <xf numFmtId="0" fontId="2" fillId="0" borderId="0" xfId="0" applyFont="1" applyAlignment="1">
      <alignment horizontal="center" vertical="center"/>
    </xf>
    <xf numFmtId="0" fontId="2" fillId="0" borderId="0" xfId="0" applyFont="1" applyAlignment="1">
      <alignment horizontal="right" vertical="center" wrapText="1" readingOrder="2"/>
    </xf>
    <xf numFmtId="0" fontId="0" fillId="0" borderId="0" xfId="0" applyAlignment="1" applyProtection="1">
      <alignment horizontal="center"/>
      <protection locked="0"/>
    </xf>
    <xf numFmtId="0" fontId="4" fillId="4" borderId="27" xfId="0" applyFont="1" applyFill="1" applyBorder="1" applyAlignment="1">
      <alignment vertical="center" readingOrder="2"/>
    </xf>
    <xf numFmtId="0" fontId="4" fillId="4" borderId="26" xfId="0" applyFont="1" applyFill="1" applyBorder="1" applyAlignment="1">
      <alignment vertical="center" readingOrder="2"/>
    </xf>
    <xf numFmtId="0" fontId="35" fillId="4" borderId="45" xfId="0" applyFont="1" applyFill="1" applyBorder="1" applyAlignment="1">
      <alignment horizontal="right" vertical="center" wrapText="1" readingOrder="2"/>
    </xf>
    <xf numFmtId="0" fontId="35" fillId="4" borderId="31" xfId="0" applyFont="1" applyFill="1" applyBorder="1" applyAlignment="1">
      <alignment horizontal="right" vertical="center" wrapText="1" readingOrder="2"/>
    </xf>
    <xf numFmtId="0" fontId="35" fillId="5" borderId="12" xfId="0" applyFont="1" applyFill="1" applyBorder="1" applyAlignment="1">
      <alignment horizontal="left" vertical="center" readingOrder="2"/>
    </xf>
    <xf numFmtId="0" fontId="35" fillId="5" borderId="14" xfId="0" applyFont="1" applyFill="1" applyBorder="1" applyAlignment="1">
      <alignment horizontal="left" vertical="center" readingOrder="2"/>
    </xf>
    <xf numFmtId="0" fontId="35" fillId="5" borderId="40" xfId="0" applyFont="1" applyFill="1" applyBorder="1" applyAlignment="1">
      <alignment horizontal="left" vertical="center" readingOrder="2"/>
    </xf>
    <xf numFmtId="0" fontId="32" fillId="0" borderId="4" xfId="0" applyFont="1" applyBorder="1" applyAlignment="1">
      <alignment horizontal="center" vertical="center" readingOrder="2"/>
    </xf>
    <xf numFmtId="0" fontId="32" fillId="0" borderId="0" xfId="0" applyFont="1" applyBorder="1" applyAlignment="1">
      <alignment horizontal="center" vertical="center" readingOrder="2"/>
    </xf>
    <xf numFmtId="0" fontId="32" fillId="0" borderId="5" xfId="0" applyFont="1" applyBorder="1" applyAlignment="1">
      <alignment horizontal="center" vertical="center" readingOrder="2"/>
    </xf>
    <xf numFmtId="49" fontId="16" fillId="0" borderId="12" xfId="0" applyNumberFormat="1" applyFont="1" applyBorder="1" applyAlignment="1">
      <alignment horizontal="right" vertical="center" wrapText="1" readingOrder="2"/>
    </xf>
    <xf numFmtId="49" fontId="16" fillId="0" borderId="14" xfId="0" applyNumberFormat="1" applyFont="1" applyBorder="1" applyAlignment="1">
      <alignment horizontal="right" vertical="center" wrapText="1" readingOrder="2"/>
    </xf>
    <xf numFmtId="0" fontId="16" fillId="0" borderId="12" xfId="0" applyFont="1" applyBorder="1" applyAlignment="1">
      <alignment horizontal="center" vertical="center" readingOrder="2"/>
    </xf>
    <xf numFmtId="0" fontId="16" fillId="0" borderId="13" xfId="0" applyFont="1" applyBorder="1" applyAlignment="1">
      <alignment horizontal="center" vertical="center" readingOrder="2"/>
    </xf>
    <xf numFmtId="0" fontId="35" fillId="2" borderId="12" xfId="0" applyFont="1" applyFill="1" applyBorder="1" applyAlignment="1">
      <alignment horizontal="center" vertical="center" readingOrder="2"/>
    </xf>
    <xf numFmtId="0" fontId="35" fillId="2" borderId="40" xfId="0" applyFont="1" applyFill="1" applyBorder="1" applyAlignment="1">
      <alignment horizontal="center" vertical="center" readingOrder="2"/>
    </xf>
    <xf numFmtId="0" fontId="35" fillId="4" borderId="36" xfId="0" applyFont="1" applyFill="1" applyBorder="1" applyAlignment="1">
      <alignment horizontal="right" vertical="center" readingOrder="2"/>
    </xf>
    <xf numFmtId="0" fontId="35" fillId="4" borderId="49" xfId="0" applyFont="1" applyFill="1" applyBorder="1" applyAlignment="1">
      <alignment horizontal="right" vertical="center" readingOrder="2"/>
    </xf>
    <xf numFmtId="0" fontId="4" fillId="0" borderId="12" xfId="0" applyFont="1" applyBorder="1" applyAlignment="1">
      <alignment horizontal="right" vertical="center" wrapText="1" readingOrder="2"/>
    </xf>
    <xf numFmtId="0" fontId="4" fillId="0" borderId="14" xfId="0" applyFont="1" applyBorder="1" applyAlignment="1">
      <alignment horizontal="right" vertical="center" wrapText="1" readingOrder="2"/>
    </xf>
    <xf numFmtId="0" fontId="4" fillId="0" borderId="13" xfId="0" applyFont="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49" fontId="16" fillId="0" borderId="57" xfId="0" applyNumberFormat="1" applyFont="1" applyBorder="1" applyAlignment="1">
      <alignment horizontal="center" vertical="center" wrapText="1" readingOrder="2"/>
    </xf>
    <xf numFmtId="49" fontId="16" fillId="0" borderId="58" xfId="0" applyNumberFormat="1" applyFont="1" applyBorder="1" applyAlignment="1">
      <alignment horizontal="center" vertical="center" wrapText="1" readingOrder="2"/>
    </xf>
    <xf numFmtId="49" fontId="16" fillId="0" borderId="54" xfId="0" applyNumberFormat="1" applyFont="1" applyBorder="1" applyAlignment="1">
      <alignment horizontal="center" vertical="center" wrapText="1" readingOrder="2"/>
    </xf>
    <xf numFmtId="49" fontId="16" fillId="0" borderId="27" xfId="0" applyNumberFormat="1" applyFont="1" applyBorder="1" applyAlignment="1">
      <alignment horizontal="center" vertical="center" wrapText="1" readingOrder="2"/>
    </xf>
    <xf numFmtId="49" fontId="16" fillId="0" borderId="37" xfId="0" applyNumberFormat="1" applyFont="1" applyBorder="1" applyAlignment="1">
      <alignment horizontal="center" vertical="center" wrapText="1" readingOrder="2"/>
    </xf>
    <xf numFmtId="49" fontId="16" fillId="0" borderId="26" xfId="0" applyNumberFormat="1" applyFont="1" applyBorder="1" applyAlignment="1">
      <alignment horizontal="center" vertical="center" wrapText="1" readingOrder="2"/>
    </xf>
    <xf numFmtId="49" fontId="16" fillId="0" borderId="59" xfId="0" applyNumberFormat="1" applyFont="1" applyBorder="1" applyAlignment="1">
      <alignment horizontal="center" vertical="center" wrapText="1" readingOrder="2"/>
    </xf>
    <xf numFmtId="49" fontId="16" fillId="0" borderId="46" xfId="0" applyNumberFormat="1" applyFont="1" applyBorder="1" applyAlignment="1">
      <alignment horizontal="center" vertical="center" wrapText="1" readingOrder="2"/>
    </xf>
    <xf numFmtId="49" fontId="16" fillId="0" borderId="49" xfId="0" applyNumberFormat="1" applyFont="1" applyBorder="1" applyAlignment="1">
      <alignment horizontal="center" vertical="center" wrapText="1" readingOrder="2"/>
    </xf>
    <xf numFmtId="0" fontId="4" fillId="4" borderId="27" xfId="0" applyFont="1" applyFill="1" applyBorder="1" applyAlignment="1">
      <alignment vertical="center" wrapText="1" readingOrder="2"/>
    </xf>
    <xf numFmtId="0" fontId="4" fillId="4" borderId="26" xfId="0" applyFont="1" applyFill="1" applyBorder="1" applyAlignment="1">
      <alignment vertical="center" wrapText="1" readingOrder="2"/>
    </xf>
    <xf numFmtId="0" fontId="4" fillId="5" borderId="36" xfId="0" applyFont="1" applyFill="1" applyBorder="1" applyAlignment="1">
      <alignment vertical="center" readingOrder="2"/>
    </xf>
    <xf numFmtId="0" fontId="4" fillId="5" borderId="46" xfId="0" applyFont="1" applyFill="1" applyBorder="1" applyAlignment="1">
      <alignment vertical="center" readingOrder="2"/>
    </xf>
    <xf numFmtId="0" fontId="4" fillId="5" borderId="49" xfId="0" applyFont="1" applyFill="1" applyBorder="1" applyAlignment="1">
      <alignment vertical="center" readingOrder="2"/>
    </xf>
    <xf numFmtId="0" fontId="4" fillId="4" borderId="15" xfId="0" applyFont="1" applyFill="1" applyBorder="1" applyAlignment="1">
      <alignment vertical="center" wrapText="1" readingOrder="2"/>
    </xf>
    <xf numFmtId="0" fontId="4" fillId="3" borderId="12" xfId="0" applyFont="1" applyFill="1" applyBorder="1" applyAlignment="1">
      <alignment vertical="center" readingOrder="2"/>
    </xf>
    <xf numFmtId="0" fontId="4" fillId="3" borderId="14" xfId="0" applyFont="1" applyFill="1" applyBorder="1" applyAlignment="1">
      <alignment vertical="center" readingOrder="2"/>
    </xf>
    <xf numFmtId="0" fontId="4" fillId="3" borderId="40" xfId="0" applyFont="1" applyFill="1" applyBorder="1" applyAlignment="1">
      <alignment vertical="center" readingOrder="2"/>
    </xf>
    <xf numFmtId="0" fontId="4" fillId="4" borderId="43" xfId="0" applyFont="1" applyFill="1" applyBorder="1" applyAlignment="1">
      <alignment vertical="center" wrapText="1" readingOrder="2"/>
    </xf>
    <xf numFmtId="0" fontId="4" fillId="4" borderId="57" xfId="0" applyFont="1" applyFill="1" applyBorder="1" applyAlignment="1">
      <alignment vertical="center" readingOrder="2"/>
    </xf>
    <xf numFmtId="0" fontId="4" fillId="4" borderId="54" xfId="0" applyFont="1" applyFill="1" applyBorder="1" applyAlignment="1">
      <alignment vertical="center" readingOrder="2"/>
    </xf>
    <xf numFmtId="0" fontId="35" fillId="0" borderId="10" xfId="0" applyFont="1" applyBorder="1" applyAlignment="1" applyProtection="1">
      <alignment horizontal="center" vertical="center" readingOrder="2"/>
      <protection locked="0"/>
    </xf>
    <xf numFmtId="0" fontId="35" fillId="0" borderId="0" xfId="0" applyFont="1" applyBorder="1" applyAlignment="1" applyProtection="1">
      <alignment horizontal="center" vertical="center" readingOrder="2"/>
      <protection locked="0"/>
    </xf>
    <xf numFmtId="0" fontId="42" fillId="0" borderId="8" xfId="0" applyFont="1" applyBorder="1" applyAlignment="1">
      <alignment horizontal="center"/>
    </xf>
    <xf numFmtId="0" fontId="42" fillId="0" borderId="39" xfId="0" applyFont="1" applyBorder="1" applyAlignment="1">
      <alignment horizontal="center"/>
    </xf>
    <xf numFmtId="0" fontId="42" fillId="0" borderId="9" xfId="0" applyFont="1" applyBorder="1" applyAlignment="1">
      <alignment horizontal="center"/>
    </xf>
    <xf numFmtId="0" fontId="35" fillId="0" borderId="56" xfId="0" applyFont="1" applyBorder="1" applyAlignment="1" applyProtection="1">
      <alignment horizontal="center" vertical="center" readingOrder="2"/>
      <protection locked="0"/>
    </xf>
    <xf numFmtId="0" fontId="35" fillId="0" borderId="13" xfId="0" applyFont="1" applyBorder="1" applyAlignment="1" applyProtection="1">
      <alignment horizontal="center" vertical="center" readingOrder="2"/>
      <protection locked="0"/>
    </xf>
    <xf numFmtId="0" fontId="35" fillId="0" borderId="12" xfId="0" applyFont="1" applyBorder="1" applyAlignment="1" applyProtection="1">
      <alignment horizontal="center" vertical="center" wrapText="1" readingOrder="2"/>
      <protection locked="0"/>
    </xf>
    <xf numFmtId="0" fontId="35" fillId="0" borderId="14" xfId="0" applyFont="1" applyBorder="1" applyAlignment="1" applyProtection="1">
      <alignment horizontal="center" vertical="center" wrapText="1" readingOrder="2"/>
      <protection locked="0"/>
    </xf>
    <xf numFmtId="0" fontId="35" fillId="0" borderId="7" xfId="0" applyFont="1" applyBorder="1" applyAlignment="1" applyProtection="1">
      <alignment horizontal="center" vertical="center" wrapText="1" readingOrder="2"/>
      <protection locked="0"/>
    </xf>
    <xf numFmtId="0" fontId="35" fillId="0" borderId="13" xfId="0" applyFont="1" applyBorder="1" applyAlignment="1" applyProtection="1">
      <alignment horizontal="center" vertical="center" wrapText="1" readingOrder="2"/>
      <protection locked="0"/>
    </xf>
    <xf numFmtId="0" fontId="35" fillId="0" borderId="12" xfId="0" applyFont="1" applyBorder="1" applyAlignment="1" applyProtection="1">
      <alignment horizontal="center" vertical="center" readingOrder="2"/>
      <protection locked="0"/>
    </xf>
    <xf numFmtId="0" fontId="49" fillId="0" borderId="1" xfId="0" applyFont="1" applyBorder="1" applyAlignment="1">
      <alignment horizontal="center" vertical="center" wrapText="1" readingOrder="2"/>
    </xf>
    <xf numFmtId="0" fontId="49" fillId="0" borderId="2" xfId="0" applyFont="1" applyBorder="1" applyAlignment="1">
      <alignment horizontal="center" vertical="center" wrapText="1" readingOrder="2"/>
    </xf>
    <xf numFmtId="0" fontId="49" fillId="0" borderId="3" xfId="0" applyFont="1" applyBorder="1" applyAlignment="1">
      <alignment horizontal="center" vertical="center" wrapText="1" readingOrder="2"/>
    </xf>
    <xf numFmtId="0" fontId="49" fillId="0" borderId="4" xfId="0" applyFont="1" applyBorder="1" applyAlignment="1">
      <alignment horizontal="center" vertical="center" wrapText="1" readingOrder="2"/>
    </xf>
    <xf numFmtId="0" fontId="49" fillId="0" borderId="0" xfId="0" applyFont="1" applyBorder="1" applyAlignment="1">
      <alignment horizontal="center" vertical="center" wrapText="1" readingOrder="2"/>
    </xf>
    <xf numFmtId="0" fontId="49" fillId="0" borderId="5" xfId="0" applyFont="1" applyBorder="1" applyAlignment="1">
      <alignment horizontal="center" vertical="center" wrapText="1" readingOrder="2"/>
    </xf>
    <xf numFmtId="0" fontId="49" fillId="0" borderId="10" xfId="0" applyFont="1" applyBorder="1" applyAlignment="1">
      <alignment horizontal="center" vertical="center" wrapText="1" readingOrder="2"/>
    </xf>
    <xf numFmtId="0" fontId="49" fillId="0" borderId="6" xfId="0" applyFont="1" applyBorder="1" applyAlignment="1">
      <alignment horizontal="center" vertical="center" wrapText="1" readingOrder="2"/>
    </xf>
    <xf numFmtId="0" fontId="49" fillId="0" borderId="7" xfId="0" applyFont="1" applyBorder="1" applyAlignment="1">
      <alignment horizontal="center" vertical="center" wrapText="1" readingOrder="2"/>
    </xf>
    <xf numFmtId="0" fontId="53" fillId="0" borderId="12" xfId="0" applyFont="1" applyBorder="1" applyAlignment="1" applyProtection="1">
      <alignment horizontal="center" vertical="center" wrapText="1" readingOrder="2"/>
      <protection locked="0"/>
    </xf>
    <xf numFmtId="0" fontId="53" fillId="0" borderId="13" xfId="0" applyFont="1" applyBorder="1" applyAlignment="1" applyProtection="1">
      <alignment horizontal="center" vertical="center" wrapText="1" readingOrder="2"/>
      <protection locked="0"/>
    </xf>
    <xf numFmtId="5" fontId="51" fillId="0" borderId="12" xfId="0" applyNumberFormat="1" applyFont="1" applyBorder="1" applyAlignment="1" applyProtection="1">
      <alignment horizontal="center" vertical="center" readingOrder="1"/>
      <protection locked="0"/>
    </xf>
    <xf numFmtId="5" fontId="51" fillId="0" borderId="13" xfId="0" applyNumberFormat="1" applyFont="1" applyBorder="1" applyAlignment="1" applyProtection="1">
      <alignment horizontal="center" vertical="center" readingOrder="1"/>
      <protection locked="0"/>
    </xf>
    <xf numFmtId="0" fontId="57" fillId="0" borderId="12" xfId="0" applyFont="1" applyBorder="1" applyAlignment="1" applyProtection="1">
      <alignment horizontal="center" vertical="center"/>
    </xf>
    <xf numFmtId="0" fontId="57" fillId="0" borderId="13" xfId="0" applyFont="1" applyBorder="1" applyAlignment="1" applyProtection="1">
      <alignment horizontal="center" vertical="center"/>
    </xf>
    <xf numFmtId="0" fontId="59" fillId="0" borderId="0" xfId="0" applyFont="1" applyAlignment="1" applyProtection="1">
      <alignment horizontal="center" vertical="center" wrapText="1" readingOrder="2"/>
    </xf>
    <xf numFmtId="0" fontId="4" fillId="2" borderId="14" xfId="0" applyFont="1" applyFill="1" applyBorder="1" applyAlignment="1" applyProtection="1">
      <alignment horizontal="center" vertical="center" wrapText="1" readingOrder="2"/>
    </xf>
    <xf numFmtId="0" fontId="4" fillId="2" borderId="13" xfId="0" applyFont="1" applyFill="1" applyBorder="1" applyAlignment="1" applyProtection="1">
      <alignment horizontal="center" vertical="center" wrapText="1" readingOrder="2"/>
    </xf>
    <xf numFmtId="0" fontId="4" fillId="2" borderId="12" xfId="0" applyFont="1" applyFill="1" applyBorder="1" applyAlignment="1" applyProtection="1">
      <alignment horizontal="center" vertical="center" wrapText="1" readingOrder="2"/>
    </xf>
    <xf numFmtId="0" fontId="53" fillId="0" borderId="12" xfId="0" applyFont="1" applyBorder="1" applyAlignment="1" applyProtection="1">
      <alignment horizontal="center" vertical="center" readingOrder="2"/>
      <protection locked="0"/>
    </xf>
    <xf numFmtId="0" fontId="53" fillId="0" borderId="14" xfId="0" applyFont="1" applyBorder="1" applyAlignment="1" applyProtection="1">
      <alignment horizontal="center" vertical="center" readingOrder="2"/>
      <protection locked="0"/>
    </xf>
    <xf numFmtId="0" fontId="53" fillId="0" borderId="13" xfId="0" applyFont="1" applyBorder="1" applyAlignment="1" applyProtection="1">
      <alignment horizontal="center" vertical="center" readingOrder="2"/>
      <protection locked="0"/>
    </xf>
    <xf numFmtId="0" fontId="0" fillId="0" borderId="4" xfId="0" applyBorder="1" applyAlignment="1" applyProtection="1">
      <alignment horizontal="center"/>
    </xf>
    <xf numFmtId="0" fontId="0" fillId="0" borderId="0" xfId="0" applyAlignment="1" applyProtection="1">
      <alignment horizontal="center"/>
    </xf>
    <xf numFmtId="0" fontId="0" fillId="0" borderId="5" xfId="0" applyBorder="1" applyAlignment="1" applyProtection="1">
      <alignment horizontal="center"/>
    </xf>
    <xf numFmtId="0" fontId="0" fillId="0" borderId="7" xfId="0" applyBorder="1" applyAlignment="1" applyProtection="1">
      <alignment horizontal="center"/>
    </xf>
    <xf numFmtId="0" fontId="46" fillId="0" borderId="8" xfId="0" applyFont="1" applyBorder="1" applyAlignment="1" applyProtection="1">
      <alignment horizontal="center" vertical="center" wrapText="1"/>
    </xf>
    <xf numFmtId="0" fontId="46" fillId="0" borderId="39" xfId="0" applyFont="1" applyBorder="1" applyAlignment="1" applyProtection="1">
      <alignment horizontal="center" vertical="center" wrapText="1"/>
    </xf>
    <xf numFmtId="0" fontId="46" fillId="0" borderId="9" xfId="0" applyFont="1" applyBorder="1" applyAlignment="1" applyProtection="1">
      <alignment horizontal="center" vertical="center" wrapText="1"/>
    </xf>
    <xf numFmtId="0" fontId="60" fillId="12" borderId="1" xfId="0" applyFont="1" applyFill="1" applyBorder="1" applyAlignment="1" applyProtection="1">
      <alignment horizontal="center" vertical="center" wrapText="1" readingOrder="2"/>
    </xf>
    <xf numFmtId="0" fontId="60" fillId="12" borderId="2" xfId="0" applyFont="1" applyFill="1" applyBorder="1" applyAlignment="1" applyProtection="1">
      <alignment horizontal="center" vertical="center" wrapText="1" readingOrder="2"/>
    </xf>
    <xf numFmtId="0" fontId="60" fillId="12" borderId="3" xfId="0" applyFont="1" applyFill="1" applyBorder="1" applyAlignment="1" applyProtection="1">
      <alignment horizontal="center" vertical="center" wrapText="1" readingOrder="2"/>
    </xf>
    <xf numFmtId="0" fontId="60" fillId="10" borderId="2" xfId="0" applyFont="1" applyFill="1" applyBorder="1" applyAlignment="1" applyProtection="1">
      <alignment horizontal="center" vertical="center" wrapText="1" readingOrder="2"/>
    </xf>
    <xf numFmtId="0" fontId="60" fillId="10" borderId="3" xfId="0" applyFont="1" applyFill="1" applyBorder="1" applyAlignment="1" applyProtection="1">
      <alignment horizontal="center" vertical="center" wrapText="1" readingOrder="2"/>
    </xf>
    <xf numFmtId="0" fontId="41" fillId="12" borderId="15" xfId="0" applyFont="1" applyFill="1" applyBorder="1" applyAlignment="1" applyProtection="1">
      <alignment horizontal="center" vertical="center" wrapText="1" readingOrder="2"/>
    </xf>
    <xf numFmtId="0" fontId="41" fillId="12" borderId="17" xfId="0" applyFont="1" applyFill="1" applyBorder="1" applyAlignment="1" applyProtection="1">
      <alignment horizontal="center" vertical="center" wrapText="1" readingOrder="2"/>
    </xf>
    <xf numFmtId="0" fontId="41" fillId="12" borderId="18" xfId="0" applyFont="1" applyFill="1" applyBorder="1" applyAlignment="1" applyProtection="1">
      <alignment horizontal="center" vertical="center" wrapText="1" readingOrder="2"/>
    </xf>
    <xf numFmtId="0" fontId="49" fillId="0" borderId="2" xfId="0" applyFont="1" applyBorder="1" applyAlignment="1" applyProtection="1">
      <alignment horizontal="right" vertical="center"/>
    </xf>
    <xf numFmtId="0" fontId="49" fillId="0" borderId="3" xfId="0" applyFont="1" applyBorder="1" applyAlignment="1" applyProtection="1">
      <alignment horizontal="right" vertical="center"/>
    </xf>
    <xf numFmtId="0" fontId="49" fillId="0" borderId="0" xfId="0" applyFont="1" applyBorder="1" applyAlignment="1" applyProtection="1">
      <alignment horizontal="right" vertical="center" wrapText="1"/>
    </xf>
    <xf numFmtId="0" fontId="49" fillId="0" borderId="5" xfId="0" applyFont="1" applyBorder="1" applyAlignment="1" applyProtection="1">
      <alignment horizontal="right" vertical="center" wrapText="1"/>
    </xf>
    <xf numFmtId="0" fontId="49" fillId="0" borderId="6" xfId="0" applyFont="1" applyBorder="1" applyAlignment="1" applyProtection="1">
      <alignment horizontal="right" vertical="center"/>
    </xf>
    <xf numFmtId="0" fontId="49" fillId="0" borderId="7" xfId="0" applyFont="1" applyBorder="1" applyAlignment="1" applyProtection="1">
      <alignment horizontal="right" vertical="center"/>
    </xf>
    <xf numFmtId="0" fontId="41" fillId="0" borderId="0" xfId="0" applyFont="1" applyAlignment="1" applyProtection="1">
      <alignment horizontal="center" vertical="center" readingOrder="2"/>
      <protection locked="0"/>
    </xf>
    <xf numFmtId="0" fontId="41" fillId="0" borderId="0" xfId="0" applyFont="1" applyAlignment="1" applyProtection="1">
      <alignment horizontal="center" vertical="center" readingOrder="2"/>
    </xf>
    <xf numFmtId="0" fontId="49" fillId="12" borderId="36" xfId="0" applyFont="1" applyFill="1" applyBorder="1" applyAlignment="1" applyProtection="1">
      <alignment horizontal="left" vertical="center" wrapText="1" readingOrder="2"/>
      <protection locked="0"/>
    </xf>
    <xf numFmtId="0" fontId="49" fillId="12" borderId="46" xfId="0" applyFont="1" applyFill="1" applyBorder="1" applyAlignment="1" applyProtection="1">
      <alignment horizontal="left" vertical="center" wrapText="1" readingOrder="2"/>
      <protection locked="0"/>
    </xf>
    <xf numFmtId="0" fontId="49" fillId="12" borderId="49" xfId="0" applyFont="1" applyFill="1" applyBorder="1" applyAlignment="1" applyProtection="1">
      <alignment horizontal="left" vertical="center" wrapText="1" readingOrder="2"/>
      <protection locked="0"/>
    </xf>
    <xf numFmtId="167" fontId="41" fillId="12" borderId="59" xfId="0" applyNumberFormat="1" applyFont="1" applyFill="1" applyBorder="1" applyAlignment="1" applyProtection="1">
      <alignment horizontal="center" vertical="center" wrapText="1" readingOrder="2"/>
      <protection locked="0"/>
    </xf>
    <xf numFmtId="167" fontId="41" fillId="12" borderId="67" xfId="0" applyNumberFormat="1" applyFont="1" applyFill="1" applyBorder="1" applyAlignment="1" applyProtection="1">
      <alignment horizontal="center" vertical="center" wrapText="1" readingOrder="2"/>
      <protection locked="0"/>
    </xf>
    <xf numFmtId="167" fontId="41" fillId="10" borderId="59" xfId="0" applyNumberFormat="1" applyFont="1" applyFill="1" applyBorder="1" applyAlignment="1" applyProtection="1">
      <alignment horizontal="center" vertical="center" wrapText="1" readingOrder="2"/>
      <protection locked="0"/>
    </xf>
    <xf numFmtId="167" fontId="41" fillId="10" borderId="67" xfId="0" applyNumberFormat="1" applyFont="1" applyFill="1" applyBorder="1" applyAlignment="1" applyProtection="1">
      <alignment horizontal="center" vertical="center" wrapText="1" readingOrder="2"/>
      <protection locked="0"/>
    </xf>
    <xf numFmtId="0" fontId="46" fillId="2" borderId="1" xfId="0" applyFont="1" applyFill="1" applyBorder="1" applyAlignment="1" applyProtection="1">
      <alignment horizontal="center" vertical="center" wrapText="1"/>
    </xf>
    <xf numFmtId="0" fontId="46" fillId="2" borderId="2" xfId="0"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167" fontId="41" fillId="12" borderId="27" xfId="0" applyNumberFormat="1" applyFont="1" applyFill="1" applyBorder="1" applyAlignment="1" applyProtection="1">
      <alignment horizontal="center" vertical="center" wrapText="1" readingOrder="2"/>
      <protection locked="0"/>
    </xf>
    <xf numFmtId="167" fontId="41" fillId="12" borderId="38" xfId="0" applyNumberFormat="1" applyFont="1" applyFill="1" applyBorder="1" applyAlignment="1" applyProtection="1">
      <alignment horizontal="center" vertical="center" wrapText="1" readingOrder="2"/>
      <protection locked="0"/>
    </xf>
    <xf numFmtId="167" fontId="41" fillId="10" borderId="27" xfId="0" applyNumberFormat="1" applyFont="1" applyFill="1" applyBorder="1" applyAlignment="1" applyProtection="1">
      <alignment horizontal="center" vertical="center" wrapText="1" readingOrder="2"/>
      <protection locked="0"/>
    </xf>
    <xf numFmtId="167" fontId="41" fillId="10" borderId="38" xfId="0" applyNumberFormat="1" applyFont="1" applyFill="1" applyBorder="1" applyAlignment="1" applyProtection="1">
      <alignment horizontal="center" vertical="center" wrapText="1" readingOrder="2"/>
      <protection locked="0"/>
    </xf>
    <xf numFmtId="0" fontId="49" fillId="0" borderId="4" xfId="0" applyFont="1" applyBorder="1" applyAlignment="1" applyProtection="1">
      <alignment horizontal="center" vertical="center" readingOrder="2"/>
    </xf>
    <xf numFmtId="0" fontId="49" fillId="0" borderId="0" xfId="0" applyFont="1" applyAlignment="1" applyProtection="1">
      <alignment horizontal="center" vertical="center" readingOrder="2"/>
    </xf>
    <xf numFmtId="0" fontId="49" fillId="0" borderId="0" xfId="0" applyFont="1" applyAlignment="1" applyProtection="1">
      <alignment horizontal="center"/>
    </xf>
    <xf numFmtId="0" fontId="41" fillId="10" borderId="17" xfId="0" applyFont="1" applyFill="1" applyBorder="1" applyAlignment="1" applyProtection="1">
      <alignment horizontal="center" vertical="center" wrapText="1" readingOrder="2"/>
    </xf>
    <xf numFmtId="0" fontId="41" fillId="10" borderId="18" xfId="0" applyFont="1" applyFill="1" applyBorder="1" applyAlignment="1" applyProtection="1">
      <alignment horizontal="center" vertical="center" wrapText="1" readingOrder="2"/>
    </xf>
    <xf numFmtId="0" fontId="41" fillId="12" borderId="65" xfId="0" applyFont="1" applyFill="1" applyBorder="1" applyAlignment="1" applyProtection="1">
      <alignment horizontal="center" vertical="center" wrapText="1" readingOrder="2"/>
      <protection locked="0"/>
    </xf>
    <xf numFmtId="0" fontId="41" fillId="12" borderId="37" xfId="0" applyFont="1" applyFill="1" applyBorder="1" applyAlignment="1" applyProtection="1">
      <alignment horizontal="center" vertical="center" wrapText="1" readingOrder="2"/>
      <protection locked="0"/>
    </xf>
    <xf numFmtId="0" fontId="41" fillId="12" borderId="26" xfId="0" applyFont="1" applyFill="1" applyBorder="1" applyAlignment="1" applyProtection="1">
      <alignment horizontal="center" vertical="center" wrapText="1" readingOrder="2"/>
      <protection locked="0"/>
    </xf>
    <xf numFmtId="0" fontId="0" fillId="0" borderId="10" xfId="0" applyBorder="1" applyAlignment="1" applyProtection="1">
      <alignment horizontal="center"/>
    </xf>
    <xf numFmtId="0" fontId="0" fillId="0" borderId="6" xfId="0" applyBorder="1" applyAlignment="1" applyProtection="1">
      <alignment horizontal="center"/>
    </xf>
    <xf numFmtId="165" fontId="13" fillId="0" borderId="17" xfId="0" applyNumberFormat="1" applyFont="1" applyBorder="1" applyAlignment="1" applyProtection="1">
      <alignment horizontal="center" vertical="center" wrapText="1"/>
      <protection locked="0"/>
    </xf>
    <xf numFmtId="165" fontId="13" fillId="0" borderId="32" xfId="0" applyNumberFormat="1" applyFont="1" applyBorder="1" applyAlignment="1" applyProtection="1">
      <alignment horizontal="center" vertical="center" wrapText="1"/>
      <protection locked="0"/>
    </xf>
    <xf numFmtId="165" fontId="13" fillId="0" borderId="19" xfId="0" applyNumberFormat="1" applyFont="1" applyBorder="1" applyAlignment="1" applyProtection="1">
      <alignment horizontal="center" vertical="center" wrapText="1"/>
      <protection locked="0"/>
    </xf>
    <xf numFmtId="165" fontId="15" fillId="0" borderId="41" xfId="0" applyNumberFormat="1" applyFont="1" applyBorder="1" applyAlignment="1" applyProtection="1">
      <alignment horizontal="center" vertical="center" readingOrder="1"/>
      <protection locked="0"/>
    </xf>
    <xf numFmtId="165" fontId="15" fillId="0" borderId="18" xfId="0" applyNumberFormat="1" applyFont="1" applyBorder="1" applyAlignment="1" applyProtection="1">
      <alignment horizontal="center" vertical="center" readingOrder="1"/>
      <protection locked="0"/>
    </xf>
    <xf numFmtId="0" fontId="15" fillId="0" borderId="11" xfId="0" applyFont="1" applyBorder="1" applyAlignment="1" applyProtection="1">
      <alignment horizontal="center" vertical="center" wrapText="1"/>
      <protection locked="0"/>
    </xf>
    <xf numFmtId="165" fontId="15" fillId="0" borderId="11" xfId="0" applyNumberFormat="1" applyFont="1" applyBorder="1" applyAlignment="1" applyProtection="1">
      <alignment horizontal="center" vertical="center" wrapText="1"/>
      <protection locked="0"/>
    </xf>
  </cellXfs>
  <cellStyles count="5">
    <cellStyle name="Currency" xfId="4" builtinId="4"/>
    <cellStyle name="Normal" xfId="0" builtinId="0"/>
    <cellStyle name="Normal_גיליון1" xfId="2"/>
    <cellStyle name="Normal_מ.אזורית_15_ממויין" xfId="3"/>
    <cellStyle name="Percent" xfId="1"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7658</xdr:rowOff>
    </xdr:from>
    <xdr:to>
      <xdr:col>9</xdr:col>
      <xdr:colOff>3493059</xdr:colOff>
      <xdr:row>10</xdr:row>
      <xdr:rowOff>35860</xdr:rowOff>
    </xdr:to>
    <xdr:pic>
      <xdr:nvPicPr>
        <xdr:cNvPr id="31" name="תמונה 30">
          <a:extLst>
            <a:ext uri="{FF2B5EF4-FFF2-40B4-BE49-F238E27FC236}">
              <a16:creationId xmlns:a16="http://schemas.microsoft.com/office/drawing/2014/main" xmlns="" id="{00000000-0008-0000-0100-00001F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25650703" y="186952"/>
          <a:ext cx="9922061" cy="1641849"/>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228600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xmlns=""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228600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xmlns=""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30</xdr:row>
          <xdr:rowOff>0</xdr:rowOff>
        </xdr:from>
        <xdr:to>
          <xdr:col>2</xdr:col>
          <xdr:colOff>285750</xdr:colOff>
          <xdr:row>30</xdr:row>
          <xdr:rowOff>247650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xmlns=""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314325</xdr:colOff>
          <xdr:row>23</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xmlns=""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xmlns=""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28</xdr:row>
          <xdr:rowOff>0</xdr:rowOff>
        </xdr:from>
        <xdr:to>
          <xdr:col>2</xdr:col>
          <xdr:colOff>314325</xdr:colOff>
          <xdr:row>28</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xmlns=""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314325</xdr:colOff>
          <xdr:row>24</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xmlns=""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xmlns=""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22</xdr:row>
          <xdr:rowOff>0</xdr:rowOff>
        </xdr:from>
        <xdr:to>
          <xdr:col>2</xdr:col>
          <xdr:colOff>295275</xdr:colOff>
          <xdr:row>22</xdr:row>
          <xdr:rowOff>238125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xmlns=""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22</xdr:row>
          <xdr:rowOff>0</xdr:rowOff>
        </xdr:from>
        <xdr:to>
          <xdr:col>2</xdr:col>
          <xdr:colOff>295275</xdr:colOff>
          <xdr:row>22</xdr:row>
          <xdr:rowOff>238125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xmlns=""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xmlns=""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314325</xdr:colOff>
          <xdr:row>24</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xmlns=""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xmlns=""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28</xdr:row>
          <xdr:rowOff>0</xdr:rowOff>
        </xdr:from>
        <xdr:to>
          <xdr:col>2</xdr:col>
          <xdr:colOff>295275</xdr:colOff>
          <xdr:row>28</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xmlns=""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28</xdr:row>
          <xdr:rowOff>0</xdr:rowOff>
        </xdr:from>
        <xdr:to>
          <xdr:col>2</xdr:col>
          <xdr:colOff>314325</xdr:colOff>
          <xdr:row>28</xdr:row>
          <xdr:rowOff>228600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xmlns=""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28</xdr:row>
          <xdr:rowOff>0</xdr:rowOff>
        </xdr:from>
        <xdr:to>
          <xdr:col>2</xdr:col>
          <xdr:colOff>295275</xdr:colOff>
          <xdr:row>28</xdr:row>
          <xdr:rowOff>228600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xmlns=""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228600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xmlns=""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228600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xmlns=""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38100</xdr:rowOff>
        </xdr:from>
        <xdr:to>
          <xdr:col>2</xdr:col>
          <xdr:colOff>304800</xdr:colOff>
          <xdr:row>21</xdr:row>
          <xdr:rowOff>266700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xmlns=""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30</xdr:row>
          <xdr:rowOff>0</xdr:rowOff>
        </xdr:from>
        <xdr:to>
          <xdr:col>2</xdr:col>
          <xdr:colOff>285750</xdr:colOff>
          <xdr:row>30</xdr:row>
          <xdr:rowOff>247650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xmlns=""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32</xdr:row>
          <xdr:rowOff>0</xdr:rowOff>
        </xdr:from>
        <xdr:to>
          <xdr:col>2</xdr:col>
          <xdr:colOff>285750</xdr:colOff>
          <xdr:row>32</xdr:row>
          <xdr:rowOff>247650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xmlns=""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34</xdr:row>
          <xdr:rowOff>0</xdr:rowOff>
        </xdr:from>
        <xdr:to>
          <xdr:col>2</xdr:col>
          <xdr:colOff>285750</xdr:colOff>
          <xdr:row>34</xdr:row>
          <xdr:rowOff>247650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xmlns=""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36</xdr:row>
          <xdr:rowOff>0</xdr:rowOff>
        </xdr:from>
        <xdr:to>
          <xdr:col>2</xdr:col>
          <xdr:colOff>285750</xdr:colOff>
          <xdr:row>36</xdr:row>
          <xdr:rowOff>247650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xmlns=""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37</xdr:row>
          <xdr:rowOff>0</xdr:rowOff>
        </xdr:from>
        <xdr:to>
          <xdr:col>2</xdr:col>
          <xdr:colOff>285750</xdr:colOff>
          <xdr:row>37</xdr:row>
          <xdr:rowOff>247650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xmlns=""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19050</xdr:rowOff>
        </xdr:from>
        <xdr:to>
          <xdr:col>2</xdr:col>
          <xdr:colOff>304800</xdr:colOff>
          <xdr:row>31</xdr:row>
          <xdr:rowOff>276225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xmlns=""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285750</xdr:colOff>
          <xdr:row>40</xdr:row>
          <xdr:rowOff>238125</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xmlns=""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285750</xdr:colOff>
          <xdr:row>39</xdr:row>
          <xdr:rowOff>247650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xmlns=""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xdr:row>
          <xdr:rowOff>57150</xdr:rowOff>
        </xdr:from>
        <xdr:to>
          <xdr:col>2</xdr:col>
          <xdr:colOff>295275</xdr:colOff>
          <xdr:row>25</xdr:row>
          <xdr:rowOff>238125</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xmlns=""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xdr:row>
          <xdr:rowOff>0</xdr:rowOff>
        </xdr:from>
        <xdr:to>
          <xdr:col>2</xdr:col>
          <xdr:colOff>295275</xdr:colOff>
          <xdr:row>28</xdr:row>
          <xdr:rowOff>180975</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xmlns=""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30</xdr:row>
          <xdr:rowOff>0</xdr:rowOff>
        </xdr:from>
        <xdr:to>
          <xdr:col>2</xdr:col>
          <xdr:colOff>285750</xdr:colOff>
          <xdr:row>30</xdr:row>
          <xdr:rowOff>219075</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xmlns=""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xdr:row>
          <xdr:rowOff>0</xdr:rowOff>
        </xdr:from>
        <xdr:to>
          <xdr:col>2</xdr:col>
          <xdr:colOff>295275</xdr:colOff>
          <xdr:row>28</xdr:row>
          <xdr:rowOff>180975</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xmlns=""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29</xdr:row>
          <xdr:rowOff>0</xdr:rowOff>
        </xdr:from>
        <xdr:to>
          <xdr:col>2</xdr:col>
          <xdr:colOff>295275</xdr:colOff>
          <xdr:row>29</xdr:row>
          <xdr:rowOff>228600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xmlns=""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29</xdr:row>
          <xdr:rowOff>0</xdr:rowOff>
        </xdr:from>
        <xdr:to>
          <xdr:col>2</xdr:col>
          <xdr:colOff>314325</xdr:colOff>
          <xdr:row>29</xdr:row>
          <xdr:rowOff>228600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xmlns=""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29</xdr:row>
          <xdr:rowOff>0</xdr:rowOff>
        </xdr:from>
        <xdr:to>
          <xdr:col>2</xdr:col>
          <xdr:colOff>295275</xdr:colOff>
          <xdr:row>29</xdr:row>
          <xdr:rowOff>228600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xmlns=""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35</xdr:row>
          <xdr:rowOff>0</xdr:rowOff>
        </xdr:from>
        <xdr:to>
          <xdr:col>2</xdr:col>
          <xdr:colOff>285750</xdr:colOff>
          <xdr:row>35</xdr:row>
          <xdr:rowOff>247650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xmlns=""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xdr:row>
          <xdr:rowOff>57150</xdr:rowOff>
        </xdr:from>
        <xdr:to>
          <xdr:col>2</xdr:col>
          <xdr:colOff>295275</xdr:colOff>
          <xdr:row>26</xdr:row>
          <xdr:rowOff>238125</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xmlns=""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xdr:row>
          <xdr:rowOff>409575</xdr:rowOff>
        </xdr:from>
        <xdr:to>
          <xdr:col>2</xdr:col>
          <xdr:colOff>295275</xdr:colOff>
          <xdr:row>27</xdr:row>
          <xdr:rowOff>590550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xmlns=""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19</xdr:row>
          <xdr:rowOff>28575</xdr:rowOff>
        </xdr:from>
        <xdr:to>
          <xdr:col>2</xdr:col>
          <xdr:colOff>285750</xdr:colOff>
          <xdr:row>19</xdr:row>
          <xdr:rowOff>247650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xmlns=""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20</xdr:row>
          <xdr:rowOff>28575</xdr:rowOff>
        </xdr:from>
        <xdr:to>
          <xdr:col>2</xdr:col>
          <xdr:colOff>285750</xdr:colOff>
          <xdr:row>20</xdr:row>
          <xdr:rowOff>247650</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xmlns=""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1</xdr:row>
      <xdr:rowOff>9526</xdr:rowOff>
    </xdr:from>
    <xdr:to>
      <xdr:col>8</xdr:col>
      <xdr:colOff>514350</xdr:colOff>
      <xdr:row>7</xdr:row>
      <xdr:rowOff>66675</xdr:rowOff>
    </xdr:to>
    <xdr:pic>
      <xdr:nvPicPr>
        <xdr:cNvPr id="3" name="תמונה 2">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0022625" y="200026"/>
          <a:ext cx="7591424" cy="1142999"/>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1399835</xdr:colOff>
      <xdr:row>1</xdr:row>
      <xdr:rowOff>11907</xdr:rowOff>
    </xdr:from>
    <xdr:to>
      <xdr:col>7</xdr:col>
      <xdr:colOff>118834</xdr:colOff>
      <xdr:row>6</xdr:row>
      <xdr:rowOff>467972</xdr:rowOff>
    </xdr:to>
    <xdr:pic>
      <xdr:nvPicPr>
        <xdr:cNvPr id="3" name="תמונה 2">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9205380" y="256836"/>
          <a:ext cx="8611393" cy="1612672"/>
        </a:xfrm>
        <a:prstGeom prst="rect">
          <a:avLst/>
        </a:prstGeom>
        <a:ln>
          <a:solidFill>
            <a:schemeClr val="bg1"/>
          </a:solidFill>
        </a:ln>
      </xdr:spPr>
    </xdr:pic>
    <xdr:clientData/>
  </xdr:twoCellAnchor>
  <mc:AlternateContent xmlns:mc="http://schemas.openxmlformats.org/markup-compatibility/2006">
    <mc:Choice xmlns:a14="http://schemas.microsoft.com/office/drawing/2010/main" Requires="a14">
      <xdr:twoCellAnchor editAs="oneCell">
        <xdr:from>
          <xdr:col>1</xdr:col>
          <xdr:colOff>1800225</xdr:colOff>
          <xdr:row>52</xdr:row>
          <xdr:rowOff>171450</xdr:rowOff>
        </xdr:from>
        <xdr:to>
          <xdr:col>1</xdr:col>
          <xdr:colOff>2419350</xdr:colOff>
          <xdr:row>53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xmlns=""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1847850</xdr:colOff>
          <xdr:row>54</xdr:row>
          <xdr:rowOff>38100</xdr:rowOff>
        </xdr:from>
        <xdr:to>
          <xdr:col>2</xdr:col>
          <xdr:colOff>38100</xdr:colOff>
          <xdr:row>55</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xdr:rowOff>
    </xdr:from>
    <xdr:to>
      <xdr:col>8</xdr:col>
      <xdr:colOff>168275</xdr:colOff>
      <xdr:row>3</xdr:row>
      <xdr:rowOff>171451</xdr:rowOff>
    </xdr:to>
    <xdr:pic>
      <xdr:nvPicPr>
        <xdr:cNvPr id="2" name="תמונה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5378550" y="1"/>
          <a:ext cx="6283325" cy="74295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46</xdr:row>
          <xdr:rowOff>85725</xdr:rowOff>
        </xdr:from>
        <xdr:to>
          <xdr:col>2</xdr:col>
          <xdr:colOff>361950</xdr:colOff>
          <xdr:row>48</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12</xdr:row>
          <xdr:rowOff>781050</xdr:rowOff>
        </xdr:from>
        <xdr:to>
          <xdr:col>8</xdr:col>
          <xdr:colOff>76200</xdr:colOff>
          <xdr:row>14</xdr:row>
          <xdr:rowOff>9525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13</xdr:row>
          <xdr:rowOff>781050</xdr:rowOff>
        </xdr:from>
        <xdr:to>
          <xdr:col>8</xdr:col>
          <xdr:colOff>76200</xdr:colOff>
          <xdr:row>15</xdr:row>
          <xdr:rowOff>66675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14</xdr:row>
          <xdr:rowOff>781050</xdr:rowOff>
        </xdr:from>
        <xdr:to>
          <xdr:col>8</xdr:col>
          <xdr:colOff>76200</xdr:colOff>
          <xdr:row>16</xdr:row>
          <xdr:rowOff>66675</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15</xdr:row>
          <xdr:rowOff>781050</xdr:rowOff>
        </xdr:from>
        <xdr:to>
          <xdr:col>8</xdr:col>
          <xdr:colOff>76200</xdr:colOff>
          <xdr:row>17</xdr:row>
          <xdr:rowOff>66675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16</xdr:row>
          <xdr:rowOff>781050</xdr:rowOff>
        </xdr:from>
        <xdr:to>
          <xdr:col>8</xdr:col>
          <xdr:colOff>76200</xdr:colOff>
          <xdr:row>18</xdr:row>
          <xdr:rowOff>66675</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17</xdr:row>
          <xdr:rowOff>781050</xdr:rowOff>
        </xdr:from>
        <xdr:to>
          <xdr:col>8</xdr:col>
          <xdr:colOff>76200</xdr:colOff>
          <xdr:row>19</xdr:row>
          <xdr:rowOff>66675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18</xdr:row>
          <xdr:rowOff>781050</xdr:rowOff>
        </xdr:from>
        <xdr:to>
          <xdr:col>8</xdr:col>
          <xdr:colOff>76200</xdr:colOff>
          <xdr:row>20</xdr:row>
          <xdr:rowOff>66675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19</xdr:row>
          <xdr:rowOff>781050</xdr:rowOff>
        </xdr:from>
        <xdr:to>
          <xdr:col>8</xdr:col>
          <xdr:colOff>76200</xdr:colOff>
          <xdr:row>21</xdr:row>
          <xdr:rowOff>66675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20</xdr:row>
          <xdr:rowOff>781050</xdr:rowOff>
        </xdr:from>
        <xdr:to>
          <xdr:col>8</xdr:col>
          <xdr:colOff>76200</xdr:colOff>
          <xdr:row>22</xdr:row>
          <xdr:rowOff>66675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xdr:row>
          <xdr:rowOff>781050</xdr:rowOff>
        </xdr:from>
        <xdr:to>
          <xdr:col>8</xdr:col>
          <xdr:colOff>76200</xdr:colOff>
          <xdr:row>23</xdr:row>
          <xdr:rowOff>66675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22</xdr:row>
          <xdr:rowOff>781050</xdr:rowOff>
        </xdr:from>
        <xdr:to>
          <xdr:col>8</xdr:col>
          <xdr:colOff>76200</xdr:colOff>
          <xdr:row>24</xdr:row>
          <xdr:rowOff>66675</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23</xdr:row>
          <xdr:rowOff>781050</xdr:rowOff>
        </xdr:from>
        <xdr:to>
          <xdr:col>8</xdr:col>
          <xdr:colOff>76200</xdr:colOff>
          <xdr:row>25</xdr:row>
          <xdr:rowOff>66675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24</xdr:row>
          <xdr:rowOff>781050</xdr:rowOff>
        </xdr:from>
        <xdr:to>
          <xdr:col>8</xdr:col>
          <xdr:colOff>76200</xdr:colOff>
          <xdr:row>26</xdr:row>
          <xdr:rowOff>66675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25</xdr:row>
          <xdr:rowOff>781050</xdr:rowOff>
        </xdr:from>
        <xdr:to>
          <xdr:col>8</xdr:col>
          <xdr:colOff>76200</xdr:colOff>
          <xdr:row>27</xdr:row>
          <xdr:rowOff>66675</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26</xdr:row>
          <xdr:rowOff>781050</xdr:rowOff>
        </xdr:from>
        <xdr:to>
          <xdr:col>8</xdr:col>
          <xdr:colOff>76200</xdr:colOff>
          <xdr:row>28</xdr:row>
          <xdr:rowOff>66675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781050</xdr:rowOff>
        </xdr:from>
        <xdr:to>
          <xdr:col>8</xdr:col>
          <xdr:colOff>76200</xdr:colOff>
          <xdr:row>29</xdr:row>
          <xdr:rowOff>66675</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28</xdr:row>
          <xdr:rowOff>781050</xdr:rowOff>
        </xdr:from>
        <xdr:to>
          <xdr:col>8</xdr:col>
          <xdr:colOff>76200</xdr:colOff>
          <xdr:row>30</xdr:row>
          <xdr:rowOff>66675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29</xdr:row>
          <xdr:rowOff>781050</xdr:rowOff>
        </xdr:from>
        <xdr:to>
          <xdr:col>8</xdr:col>
          <xdr:colOff>76200</xdr:colOff>
          <xdr:row>31</xdr:row>
          <xdr:rowOff>66675</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30</xdr:row>
          <xdr:rowOff>781050</xdr:rowOff>
        </xdr:from>
        <xdr:to>
          <xdr:col>8</xdr:col>
          <xdr:colOff>76200</xdr:colOff>
          <xdr:row>32</xdr:row>
          <xdr:rowOff>66675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31</xdr:row>
          <xdr:rowOff>781050</xdr:rowOff>
        </xdr:from>
        <xdr:to>
          <xdr:col>8</xdr:col>
          <xdr:colOff>76200</xdr:colOff>
          <xdr:row>33</xdr:row>
          <xdr:rowOff>66675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781050</xdr:rowOff>
        </xdr:from>
        <xdr:to>
          <xdr:col>8</xdr:col>
          <xdr:colOff>76200</xdr:colOff>
          <xdr:row>34</xdr:row>
          <xdr:rowOff>66675</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781050</xdr:rowOff>
        </xdr:from>
        <xdr:to>
          <xdr:col>8</xdr:col>
          <xdr:colOff>76200</xdr:colOff>
          <xdr:row>35</xdr:row>
          <xdr:rowOff>66675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781050</xdr:rowOff>
        </xdr:from>
        <xdr:to>
          <xdr:col>8</xdr:col>
          <xdr:colOff>76200</xdr:colOff>
          <xdr:row>36</xdr:row>
          <xdr:rowOff>66675</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781050</xdr:rowOff>
        </xdr:from>
        <xdr:to>
          <xdr:col>8</xdr:col>
          <xdr:colOff>76200</xdr:colOff>
          <xdr:row>37</xdr:row>
          <xdr:rowOff>66675</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781050</xdr:rowOff>
        </xdr:from>
        <xdr:to>
          <xdr:col>8</xdr:col>
          <xdr:colOff>76200</xdr:colOff>
          <xdr:row>38</xdr:row>
          <xdr:rowOff>66675</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37</xdr:row>
          <xdr:rowOff>781050</xdr:rowOff>
        </xdr:from>
        <xdr:to>
          <xdr:col>8</xdr:col>
          <xdr:colOff>76200</xdr:colOff>
          <xdr:row>39</xdr:row>
          <xdr:rowOff>66675</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38</xdr:row>
          <xdr:rowOff>781050</xdr:rowOff>
        </xdr:from>
        <xdr:to>
          <xdr:col>8</xdr:col>
          <xdr:colOff>76200</xdr:colOff>
          <xdr:row>40</xdr:row>
          <xdr:rowOff>66675</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39</xdr:row>
          <xdr:rowOff>781050</xdr:rowOff>
        </xdr:from>
        <xdr:to>
          <xdr:col>8</xdr:col>
          <xdr:colOff>76200</xdr:colOff>
          <xdr:row>41</xdr:row>
          <xdr:rowOff>66675</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40</xdr:row>
          <xdr:rowOff>781050</xdr:rowOff>
        </xdr:from>
        <xdr:to>
          <xdr:col>8</xdr:col>
          <xdr:colOff>76200</xdr:colOff>
          <xdr:row>42</xdr:row>
          <xdr:rowOff>66675</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41</xdr:row>
          <xdr:rowOff>781050</xdr:rowOff>
        </xdr:from>
        <xdr:to>
          <xdr:col>8</xdr:col>
          <xdr:colOff>76200</xdr:colOff>
          <xdr:row>43</xdr:row>
          <xdr:rowOff>66675</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1136915</xdr:colOff>
      <xdr:row>1</xdr:row>
      <xdr:rowOff>4497</xdr:rowOff>
    </xdr:from>
    <xdr:to>
      <xdr:col>8</xdr:col>
      <xdr:colOff>1260739</xdr:colOff>
      <xdr:row>6</xdr:row>
      <xdr:rowOff>11641</xdr:rowOff>
    </xdr:to>
    <xdr:pic>
      <xdr:nvPicPr>
        <xdr:cNvPr id="2" name="תמונה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alphaModFix amt="89000"/>
          <a:extLst>
            <a:ext uri="{28A0092B-C50C-407E-A947-70E740481C1C}">
              <a14:useLocalDpi xmlns:a14="http://schemas.microsoft.com/office/drawing/2010/main" val="0"/>
            </a:ext>
          </a:extLst>
        </a:blip>
        <a:stretch>
          <a:fillRect/>
        </a:stretch>
      </xdr:blipFill>
      <xdr:spPr>
        <a:xfrm>
          <a:off x="11230781186" y="194997"/>
          <a:ext cx="7286624" cy="912019"/>
        </a:xfrm>
        <a:prstGeom prst="rect">
          <a:avLst/>
        </a:prstGeom>
        <a:ln>
          <a:noFill/>
        </a:ln>
        <a:effectLst>
          <a:outerShdw blurRad="50800" dist="50800" sx="1000" sy="1000" algn="ctr" rotWithShape="0">
            <a:srgbClr val="000000"/>
          </a:outerShdw>
          <a:reflection blurRad="190500" stA="58000" endPos="65000" dist="50800" dir="5400000" sy="-100000" algn="bl" rotWithShape="0"/>
          <a:softEdge rad="25400"/>
        </a:effec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16</xdr:row>
          <xdr:rowOff>19050</xdr:rowOff>
        </xdr:from>
        <xdr:to>
          <xdr:col>3</xdr:col>
          <xdr:colOff>123825</xdr:colOff>
          <xdr:row>16</xdr:row>
          <xdr:rowOff>333375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19050</xdr:rowOff>
        </xdr:from>
        <xdr:to>
          <xdr:col>3</xdr:col>
          <xdr:colOff>114300</xdr:colOff>
          <xdr:row>17</xdr:row>
          <xdr:rowOff>333375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ables/table1.xml><?xml version="1.0" encoding="utf-8"?>
<table xmlns="http://schemas.openxmlformats.org/spreadsheetml/2006/main" id="1" name="טבלה13" displayName="טבלה13" ref="G2:J60" totalsRowShown="0" headerRowDxfId="20" dataDxfId="18" headerRowBorderDxfId="19" tableBorderDxfId="17" totalsRowBorderDxfId="16">
  <autoFilter ref="G2:J60"/>
  <sortState ref="G5:J62">
    <sortCondition ref="J2:J60"/>
  </sortState>
  <tableColumns count="4">
    <tableColumn id="1" name="שם הרשות" dataDxfId="15"/>
    <tableColumn id="2" name="מרחב" dataDxfId="14" dataCellStyle="Normal_גיליון1"/>
    <tableColumn id="3" name="מדד פריפריאלי" dataDxfId="13"/>
    <tableColumn id="4" name="אשכול חברתי כלכלי" dataDxfId="12"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id="2" name="טבלה2" displayName="טבלה2" ref="Q2:R1014" totalsRowShown="0" headerRowDxfId="11" dataDxfId="10" tableBorderDxfId="9">
  <autoFilter ref="Q2:R1014"/>
  <tableColumns count="2">
    <tableColumn id="1" name="יישוב " dataDxfId="8"/>
    <tableColumn id="2" name="מדד חברתי-כלכלי יישוב" dataDxfId="7"/>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 Type="http://schemas.openxmlformats.org/officeDocument/2006/relationships/vmlDrawing" Target="../drawings/vmlDrawing3.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Y1014"/>
  <sheetViews>
    <sheetView rightToLeft="1" topLeftCell="A4" workbookViewId="0">
      <selection activeCell="X3" sqref="X3:Y37"/>
    </sheetView>
  </sheetViews>
  <sheetFormatPr defaultRowHeight="14.25" x14ac:dyDescent="0.2"/>
  <cols>
    <col min="1" max="1" width="12.375" bestFit="1" customWidth="1"/>
    <col min="3" max="3" width="12.375" style="159" bestFit="1" customWidth="1"/>
    <col min="4" max="4" width="12.375" style="159" customWidth="1"/>
    <col min="5" max="5" width="12.375" style="153" customWidth="1"/>
    <col min="6" max="12" width="0" hidden="1" customWidth="1"/>
    <col min="13" max="13" width="10" hidden="1" customWidth="1"/>
    <col min="14" max="14" width="22.125" hidden="1" customWidth="1"/>
    <col min="15" max="23" width="0" hidden="1" customWidth="1"/>
  </cols>
  <sheetData>
    <row r="1" spans="1:25" ht="15" thickBot="1" x14ac:dyDescent="0.25"/>
    <row r="2" spans="1:25" ht="79.5" thickBot="1" x14ac:dyDescent="0.25">
      <c r="A2" s="158" t="s">
        <v>1260</v>
      </c>
      <c r="B2" s="152" t="s">
        <v>1263</v>
      </c>
      <c r="C2" s="152" t="s">
        <v>1261</v>
      </c>
      <c r="D2" s="152" t="s">
        <v>1262</v>
      </c>
      <c r="E2" s="154"/>
      <c r="G2" s="40" t="s">
        <v>0</v>
      </c>
      <c r="H2" s="41" t="s">
        <v>3</v>
      </c>
      <c r="I2" s="41" t="s">
        <v>4</v>
      </c>
      <c r="J2" s="42" t="s">
        <v>5</v>
      </c>
      <c r="M2" s="43" t="s">
        <v>6</v>
      </c>
      <c r="N2" s="43" t="s">
        <v>7</v>
      </c>
      <c r="Q2" s="55" t="s">
        <v>8</v>
      </c>
      <c r="R2" s="56" t="s">
        <v>9</v>
      </c>
      <c r="S2" s="57" t="s">
        <v>10</v>
      </c>
      <c r="T2" s="58" t="s">
        <v>11</v>
      </c>
      <c r="U2" s="58" t="s">
        <v>12</v>
      </c>
      <c r="V2" s="59" t="s">
        <v>13</v>
      </c>
      <c r="X2" s="172"/>
      <c r="Y2" s="172"/>
    </row>
    <row r="3" spans="1:25" ht="16.5" thickBot="1" x14ac:dyDescent="0.25">
      <c r="A3" s="148" t="s">
        <v>1231</v>
      </c>
      <c r="B3" s="149" t="s">
        <v>2</v>
      </c>
      <c r="C3" s="160">
        <v>4</v>
      </c>
      <c r="D3" s="160">
        <v>3</v>
      </c>
      <c r="E3" s="155"/>
      <c r="G3" s="44" t="s">
        <v>18</v>
      </c>
      <c r="H3" s="45" t="s">
        <v>19</v>
      </c>
      <c r="I3" s="46">
        <v>3</v>
      </c>
      <c r="J3" s="47">
        <v>1</v>
      </c>
      <c r="M3" s="63" t="s">
        <v>20</v>
      </c>
      <c r="N3" s="63">
        <v>6</v>
      </c>
      <c r="Q3" s="60" t="s">
        <v>21</v>
      </c>
      <c r="R3" s="61">
        <v>2</v>
      </c>
      <c r="S3" s="62"/>
      <c r="T3" s="63"/>
      <c r="U3" s="63"/>
      <c r="V3" s="63" t="s">
        <v>22</v>
      </c>
      <c r="X3" s="149" t="s">
        <v>2</v>
      </c>
      <c r="Y3" s="171" t="s">
        <v>1</v>
      </c>
    </row>
    <row r="4" spans="1:25" ht="16.5" thickBot="1" x14ac:dyDescent="0.25">
      <c r="A4" s="148" t="s">
        <v>1232</v>
      </c>
      <c r="B4" s="149" t="s">
        <v>2</v>
      </c>
      <c r="C4" s="160">
        <v>4</v>
      </c>
      <c r="D4" s="160">
        <v>3</v>
      </c>
      <c r="E4" s="155"/>
      <c r="G4" s="44" t="s">
        <v>25</v>
      </c>
      <c r="H4" s="45" t="s">
        <v>19</v>
      </c>
      <c r="I4" s="46">
        <v>3</v>
      </c>
      <c r="J4" s="47">
        <v>1</v>
      </c>
      <c r="M4" s="63" t="s">
        <v>26</v>
      </c>
      <c r="N4" s="63">
        <v>5</v>
      </c>
      <c r="Q4" s="60" t="s">
        <v>27</v>
      </c>
      <c r="R4" s="61">
        <v>2</v>
      </c>
      <c r="S4" s="62"/>
      <c r="T4" s="63"/>
      <c r="U4" s="63"/>
      <c r="V4" s="63" t="s">
        <v>22</v>
      </c>
      <c r="X4" s="148" t="s">
        <v>1231</v>
      </c>
      <c r="Y4" s="151" t="s">
        <v>35</v>
      </c>
    </row>
    <row r="5" spans="1:25" ht="16.5" thickBot="1" x14ac:dyDescent="0.25">
      <c r="A5" s="148" t="s">
        <v>1233</v>
      </c>
      <c r="B5" s="149" t="s">
        <v>2</v>
      </c>
      <c r="C5" s="160">
        <v>5</v>
      </c>
      <c r="D5" s="160">
        <v>3</v>
      </c>
      <c r="E5" s="155"/>
      <c r="G5" s="44" t="s">
        <v>28</v>
      </c>
      <c r="H5" s="45" t="s">
        <v>14</v>
      </c>
      <c r="I5" s="48">
        <v>3</v>
      </c>
      <c r="J5" s="47">
        <v>2</v>
      </c>
      <c r="M5" s="63" t="s">
        <v>31</v>
      </c>
      <c r="N5" s="63" t="s">
        <v>32</v>
      </c>
      <c r="Q5" s="60" t="s">
        <v>33</v>
      </c>
      <c r="R5" s="61">
        <v>7</v>
      </c>
      <c r="S5" s="62"/>
      <c r="T5" s="63"/>
      <c r="U5" s="63"/>
      <c r="V5" s="63" t="s">
        <v>22</v>
      </c>
      <c r="X5" s="148" t="s">
        <v>1232</v>
      </c>
      <c r="Y5" s="151" t="s">
        <v>16</v>
      </c>
    </row>
    <row r="6" spans="1:25" ht="24.75" thickBot="1" x14ac:dyDescent="0.25">
      <c r="A6" s="148" t="s">
        <v>1234</v>
      </c>
      <c r="B6" s="149" t="s">
        <v>2</v>
      </c>
      <c r="C6" s="160">
        <v>2</v>
      </c>
      <c r="D6" s="160">
        <v>4</v>
      </c>
      <c r="E6" s="155"/>
      <c r="G6" s="44" t="s">
        <v>37</v>
      </c>
      <c r="H6" s="45" t="s">
        <v>14</v>
      </c>
      <c r="I6" s="48">
        <v>4</v>
      </c>
      <c r="J6" s="47">
        <v>2</v>
      </c>
      <c r="M6" s="63" t="s">
        <v>38</v>
      </c>
      <c r="N6" s="63">
        <v>7</v>
      </c>
      <c r="Q6" s="60" t="s">
        <v>39</v>
      </c>
      <c r="R6" s="61">
        <v>8</v>
      </c>
      <c r="S6" s="62"/>
      <c r="T6" s="63"/>
      <c r="U6" s="63"/>
      <c r="V6" s="63" t="s">
        <v>22</v>
      </c>
      <c r="X6" s="148" t="s">
        <v>1233</v>
      </c>
      <c r="Y6" s="151" t="s">
        <v>29</v>
      </c>
    </row>
    <row r="7" spans="1:25" ht="16.5" thickBot="1" x14ac:dyDescent="0.25">
      <c r="A7" s="148" t="s">
        <v>1236</v>
      </c>
      <c r="B7" s="149" t="s">
        <v>2</v>
      </c>
      <c r="C7" s="160">
        <v>3</v>
      </c>
      <c r="D7" s="160">
        <v>5</v>
      </c>
      <c r="E7" s="155"/>
      <c r="G7" s="44" t="s">
        <v>43</v>
      </c>
      <c r="H7" s="45" t="s">
        <v>19</v>
      </c>
      <c r="I7" s="48">
        <v>3</v>
      </c>
      <c r="J7" s="49">
        <v>5</v>
      </c>
      <c r="M7" s="63" t="s">
        <v>44</v>
      </c>
      <c r="N7" s="63">
        <v>2</v>
      </c>
      <c r="Q7" s="60" t="s">
        <v>45</v>
      </c>
      <c r="R7" s="61">
        <v>6</v>
      </c>
      <c r="S7" s="62" t="s">
        <v>46</v>
      </c>
      <c r="T7" s="63"/>
      <c r="U7" s="63" t="s">
        <v>46</v>
      </c>
      <c r="V7" s="63" t="s">
        <v>47</v>
      </c>
      <c r="X7" s="148" t="s">
        <v>1234</v>
      </c>
      <c r="Y7" s="151" t="s">
        <v>1235</v>
      </c>
    </row>
    <row r="8" spans="1:25" ht="16.5" thickBot="1" x14ac:dyDescent="0.25">
      <c r="A8" s="148" t="s">
        <v>1238</v>
      </c>
      <c r="B8" s="149" t="s">
        <v>2</v>
      </c>
      <c r="C8" s="160">
        <v>4</v>
      </c>
      <c r="D8" s="160">
        <v>3</v>
      </c>
      <c r="E8" s="155"/>
      <c r="G8" s="44" t="s">
        <v>51</v>
      </c>
      <c r="H8" s="45" t="s">
        <v>19</v>
      </c>
      <c r="I8" s="48">
        <v>5</v>
      </c>
      <c r="J8" s="47">
        <v>4</v>
      </c>
      <c r="M8" s="63" t="s">
        <v>52</v>
      </c>
      <c r="N8" s="63">
        <v>5</v>
      </c>
      <c r="Q8" s="60" t="s">
        <v>53</v>
      </c>
      <c r="R8" s="61">
        <v>8</v>
      </c>
      <c r="S8" s="62"/>
      <c r="T8" s="63"/>
      <c r="U8" s="63"/>
      <c r="V8" s="63" t="s">
        <v>22</v>
      </c>
      <c r="X8" s="148" t="s">
        <v>1236</v>
      </c>
      <c r="Y8" s="151" t="s">
        <v>1237</v>
      </c>
    </row>
    <row r="9" spans="1:25" ht="16.5" thickBot="1" x14ac:dyDescent="0.25">
      <c r="A9" s="148" t="s">
        <v>1240</v>
      </c>
      <c r="B9" s="149" t="s">
        <v>2</v>
      </c>
      <c r="C9" s="160">
        <v>4</v>
      </c>
      <c r="D9" s="160">
        <v>4</v>
      </c>
      <c r="E9" s="155"/>
      <c r="G9" s="44" t="s">
        <v>55</v>
      </c>
      <c r="H9" s="45" t="s">
        <v>56</v>
      </c>
      <c r="I9" s="48">
        <v>5</v>
      </c>
      <c r="J9" s="49">
        <v>5</v>
      </c>
      <c r="M9" s="63" t="s">
        <v>57</v>
      </c>
      <c r="N9" s="63">
        <v>3</v>
      </c>
      <c r="Q9" s="60" t="s">
        <v>58</v>
      </c>
      <c r="R9" s="61">
        <v>9</v>
      </c>
      <c r="S9" s="62"/>
      <c r="T9" s="63"/>
      <c r="U9" s="63"/>
      <c r="V9" s="63" t="s">
        <v>22</v>
      </c>
      <c r="X9" s="148" t="s">
        <v>1238</v>
      </c>
      <c r="Y9" s="151" t="s">
        <v>1239</v>
      </c>
    </row>
    <row r="10" spans="1:25" ht="16.5" thickBot="1" x14ac:dyDescent="0.25">
      <c r="A10" s="148" t="s">
        <v>24</v>
      </c>
      <c r="B10" s="149" t="s">
        <v>2</v>
      </c>
      <c r="C10" s="160">
        <v>3</v>
      </c>
      <c r="D10" s="160">
        <v>4</v>
      </c>
      <c r="E10" s="155"/>
      <c r="G10" s="44" t="s">
        <v>61</v>
      </c>
      <c r="H10" s="45" t="s">
        <v>19</v>
      </c>
      <c r="I10" s="48">
        <v>6</v>
      </c>
      <c r="J10" s="47">
        <v>4</v>
      </c>
      <c r="M10" s="63" t="s">
        <v>62</v>
      </c>
      <c r="N10" s="63">
        <v>2</v>
      </c>
      <c r="Q10" s="60" t="s">
        <v>63</v>
      </c>
      <c r="R10" s="61">
        <v>6</v>
      </c>
      <c r="S10" s="62"/>
      <c r="T10" s="63"/>
      <c r="U10" s="63"/>
      <c r="V10" s="63" t="s">
        <v>22</v>
      </c>
      <c r="X10" s="148" t="s">
        <v>1240</v>
      </c>
      <c r="Y10" s="151" t="s">
        <v>1241</v>
      </c>
    </row>
    <row r="11" spans="1:25" ht="16.5" thickBot="1" x14ac:dyDescent="0.25">
      <c r="A11" s="148" t="s">
        <v>1242</v>
      </c>
      <c r="B11" s="149" t="s">
        <v>2</v>
      </c>
      <c r="C11" s="160">
        <v>3</v>
      </c>
      <c r="D11" s="160">
        <v>3</v>
      </c>
      <c r="E11" s="155"/>
      <c r="G11" s="44" t="s">
        <v>66</v>
      </c>
      <c r="H11" s="45" t="s">
        <v>56</v>
      </c>
      <c r="I11" s="48">
        <v>6</v>
      </c>
      <c r="J11" s="49">
        <v>5</v>
      </c>
      <c r="M11" s="63" t="s">
        <v>67</v>
      </c>
      <c r="N11" s="63"/>
      <c r="Q11" s="60" t="s">
        <v>68</v>
      </c>
      <c r="R11" s="61">
        <v>7</v>
      </c>
      <c r="S11" s="62"/>
      <c r="T11" s="63"/>
      <c r="U11" s="63"/>
      <c r="V11" s="63" t="s">
        <v>22</v>
      </c>
      <c r="X11" s="148" t="s">
        <v>24</v>
      </c>
      <c r="Y11" s="151" t="s">
        <v>23</v>
      </c>
    </row>
    <row r="12" spans="1:25" ht="16.5" thickBot="1" x14ac:dyDescent="0.25">
      <c r="A12" s="148" t="s">
        <v>54</v>
      </c>
      <c r="B12" s="149" t="s">
        <v>2</v>
      </c>
      <c r="C12" s="160">
        <v>4</v>
      </c>
      <c r="D12" s="160">
        <v>3</v>
      </c>
      <c r="E12" s="155"/>
      <c r="G12" s="44" t="s">
        <v>15</v>
      </c>
      <c r="H12" s="45" t="s">
        <v>19</v>
      </c>
      <c r="I12" s="46">
        <v>1</v>
      </c>
      <c r="J12" s="49">
        <v>6</v>
      </c>
      <c r="M12" s="63" t="s">
        <v>71</v>
      </c>
      <c r="N12" s="63">
        <v>2</v>
      </c>
      <c r="Q12" s="60" t="s">
        <v>72</v>
      </c>
      <c r="R12" s="61">
        <v>8</v>
      </c>
      <c r="S12" s="62" t="s">
        <v>46</v>
      </c>
      <c r="T12" s="63"/>
      <c r="U12" s="63"/>
      <c r="V12" s="63" t="s">
        <v>73</v>
      </c>
      <c r="X12" s="148" t="s">
        <v>1242</v>
      </c>
      <c r="Y12" s="151" t="s">
        <v>49</v>
      </c>
    </row>
    <row r="13" spans="1:25" ht="32.25" thickBot="1" x14ac:dyDescent="0.25">
      <c r="A13" s="148" t="s">
        <v>1244</v>
      </c>
      <c r="B13" s="149" t="s">
        <v>2</v>
      </c>
      <c r="C13" s="160">
        <v>5</v>
      </c>
      <c r="D13" s="160">
        <v>3</v>
      </c>
      <c r="E13" s="155"/>
      <c r="G13" s="44" t="s">
        <v>75</v>
      </c>
      <c r="H13" s="45" t="s">
        <v>19</v>
      </c>
      <c r="I13" s="48">
        <v>1</v>
      </c>
      <c r="J13" s="47">
        <v>5</v>
      </c>
      <c r="M13" s="63" t="s">
        <v>76</v>
      </c>
      <c r="N13" s="63">
        <v>6</v>
      </c>
      <c r="Q13" s="60" t="s">
        <v>77</v>
      </c>
      <c r="R13" s="61">
        <v>7</v>
      </c>
      <c r="S13" s="62" t="s">
        <v>46</v>
      </c>
      <c r="T13" s="63"/>
      <c r="U13" s="63"/>
      <c r="V13" s="63" t="s">
        <v>73</v>
      </c>
      <c r="X13" s="148" t="s">
        <v>54</v>
      </c>
      <c r="Y13" s="151" t="s">
        <v>1243</v>
      </c>
    </row>
    <row r="14" spans="1:25" ht="16.5" thickBot="1" x14ac:dyDescent="0.25">
      <c r="A14" s="148" t="s">
        <v>1246</v>
      </c>
      <c r="B14" s="149" t="s">
        <v>2</v>
      </c>
      <c r="C14" s="160">
        <v>5</v>
      </c>
      <c r="D14" s="160">
        <v>7</v>
      </c>
      <c r="E14" s="155"/>
      <c r="G14" s="44" t="s">
        <v>79</v>
      </c>
      <c r="H14" s="45" t="s">
        <v>19</v>
      </c>
      <c r="I14" s="48">
        <v>3</v>
      </c>
      <c r="J14" s="49">
        <v>6</v>
      </c>
      <c r="M14" s="63" t="s">
        <v>80</v>
      </c>
      <c r="N14" s="63" t="s">
        <v>32</v>
      </c>
      <c r="Q14" s="60" t="s">
        <v>81</v>
      </c>
      <c r="R14" s="61">
        <v>7</v>
      </c>
      <c r="S14" s="62"/>
      <c r="T14" s="63"/>
      <c r="U14" s="63"/>
      <c r="V14" s="63" t="s">
        <v>22</v>
      </c>
      <c r="X14" s="148" t="s">
        <v>1244</v>
      </c>
      <c r="Y14" s="151" t="s">
        <v>1245</v>
      </c>
    </row>
    <row r="15" spans="1:25" ht="16.5" thickBot="1" x14ac:dyDescent="0.25">
      <c r="A15" s="148" t="s">
        <v>1247</v>
      </c>
      <c r="B15" s="149" t="s">
        <v>2</v>
      </c>
      <c r="C15" s="160">
        <v>3</v>
      </c>
      <c r="D15" s="160">
        <v>3</v>
      </c>
      <c r="E15" s="155"/>
      <c r="G15" s="44" t="s">
        <v>83</v>
      </c>
      <c r="H15" s="45" t="s">
        <v>14</v>
      </c>
      <c r="I15" s="48">
        <v>3</v>
      </c>
      <c r="J15" s="47">
        <v>5</v>
      </c>
      <c r="M15" s="63" t="s">
        <v>84</v>
      </c>
      <c r="N15" s="63" t="s">
        <v>32</v>
      </c>
      <c r="Q15" s="60" t="s">
        <v>85</v>
      </c>
      <c r="R15" s="61">
        <v>4</v>
      </c>
      <c r="S15" s="62"/>
      <c r="T15" s="63"/>
      <c r="U15" s="63"/>
      <c r="V15" s="63" t="s">
        <v>22</v>
      </c>
      <c r="X15" s="148" t="s">
        <v>1246</v>
      </c>
      <c r="Y15" s="151" t="s">
        <v>41</v>
      </c>
    </row>
    <row r="16" spans="1:25" ht="16.5" thickBot="1" x14ac:dyDescent="0.25">
      <c r="A16" s="148" t="s">
        <v>1248</v>
      </c>
      <c r="B16" s="149" t="s">
        <v>2</v>
      </c>
      <c r="C16" s="160">
        <v>4</v>
      </c>
      <c r="D16" s="160">
        <v>3</v>
      </c>
      <c r="E16" s="155"/>
      <c r="G16" s="44" t="s">
        <v>87</v>
      </c>
      <c r="H16" s="45" t="s">
        <v>14</v>
      </c>
      <c r="I16" s="48">
        <v>3</v>
      </c>
      <c r="J16" s="47">
        <v>5</v>
      </c>
      <c r="M16" s="63" t="s">
        <v>88</v>
      </c>
      <c r="N16" s="63">
        <v>5</v>
      </c>
      <c r="Q16" s="60" t="s">
        <v>89</v>
      </c>
      <c r="R16" s="61">
        <v>4</v>
      </c>
      <c r="S16" s="62" t="s">
        <v>46</v>
      </c>
      <c r="T16" s="63"/>
      <c r="U16" s="63"/>
      <c r="V16" s="63" t="s">
        <v>73</v>
      </c>
      <c r="X16" s="148" t="s">
        <v>1247</v>
      </c>
    </row>
    <row r="17" spans="1:24" ht="16.5" thickBot="1" x14ac:dyDescent="0.25">
      <c r="A17" s="150" t="s">
        <v>30</v>
      </c>
      <c r="B17" s="148" t="s">
        <v>2</v>
      </c>
      <c r="C17" s="160">
        <v>4</v>
      </c>
      <c r="D17" s="160">
        <v>6</v>
      </c>
      <c r="E17" s="156"/>
      <c r="G17" s="44" t="s">
        <v>91</v>
      </c>
      <c r="H17" s="45" t="s">
        <v>14</v>
      </c>
      <c r="I17" s="48">
        <v>3</v>
      </c>
      <c r="J17" s="47">
        <v>5</v>
      </c>
      <c r="M17" s="63" t="s">
        <v>92</v>
      </c>
      <c r="N17" s="63" t="s">
        <v>32</v>
      </c>
      <c r="Q17" s="60" t="s">
        <v>93</v>
      </c>
      <c r="R17" s="61">
        <v>4</v>
      </c>
      <c r="S17" s="62"/>
      <c r="T17" s="63" t="s">
        <v>46</v>
      </c>
      <c r="U17" s="63"/>
      <c r="V17" s="63" t="s">
        <v>94</v>
      </c>
      <c r="X17" s="148" t="s">
        <v>1248</v>
      </c>
    </row>
    <row r="18" spans="1:24" ht="16.5" thickBot="1" x14ac:dyDescent="0.25">
      <c r="A18" s="150" t="s">
        <v>1249</v>
      </c>
      <c r="B18" s="148" t="s">
        <v>2</v>
      </c>
      <c r="C18" s="160">
        <v>4</v>
      </c>
      <c r="D18" s="160">
        <v>2</v>
      </c>
      <c r="E18" s="156"/>
      <c r="G18" s="44" t="s">
        <v>95</v>
      </c>
      <c r="H18" s="45" t="s">
        <v>14</v>
      </c>
      <c r="I18" s="48">
        <v>3</v>
      </c>
      <c r="J18" s="49">
        <v>6</v>
      </c>
      <c r="M18" s="63" t="s">
        <v>96</v>
      </c>
      <c r="N18" s="63">
        <v>4</v>
      </c>
      <c r="Q18" s="60" t="s">
        <v>97</v>
      </c>
      <c r="R18" s="61">
        <v>6</v>
      </c>
      <c r="S18" s="62" t="s">
        <v>46</v>
      </c>
      <c r="T18" s="63"/>
      <c r="U18" s="63"/>
      <c r="V18" s="63" t="s">
        <v>73</v>
      </c>
      <c r="X18" s="150" t="s">
        <v>30</v>
      </c>
    </row>
    <row r="19" spans="1:24" ht="16.5" thickBot="1" x14ac:dyDescent="0.25">
      <c r="A19" s="148" t="s">
        <v>1250</v>
      </c>
      <c r="B19" s="149" t="s">
        <v>2</v>
      </c>
      <c r="C19" s="160">
        <v>4</v>
      </c>
      <c r="D19" s="160">
        <v>2</v>
      </c>
      <c r="E19" s="155"/>
      <c r="G19" s="44" t="s">
        <v>99</v>
      </c>
      <c r="H19" s="45" t="s">
        <v>19</v>
      </c>
      <c r="I19" s="48">
        <v>4</v>
      </c>
      <c r="J19" s="47">
        <v>5</v>
      </c>
      <c r="M19" s="63" t="s">
        <v>100</v>
      </c>
      <c r="N19" s="63">
        <v>2</v>
      </c>
      <c r="Q19" s="60" t="s">
        <v>101</v>
      </c>
      <c r="R19" s="61">
        <v>5</v>
      </c>
      <c r="S19" s="62"/>
      <c r="T19" s="63" t="s">
        <v>46</v>
      </c>
      <c r="U19" s="63"/>
      <c r="V19" s="63" t="s">
        <v>94</v>
      </c>
      <c r="X19" s="150" t="s">
        <v>1249</v>
      </c>
    </row>
    <row r="20" spans="1:24" ht="16.5" thickBot="1" x14ac:dyDescent="0.25">
      <c r="A20" s="148" t="s">
        <v>1251</v>
      </c>
      <c r="B20" s="149" t="s">
        <v>2</v>
      </c>
      <c r="C20" s="160">
        <v>3</v>
      </c>
      <c r="D20" s="160">
        <v>3</v>
      </c>
      <c r="E20" s="155"/>
      <c r="G20" s="44" t="s">
        <v>78</v>
      </c>
      <c r="H20" s="45" t="s">
        <v>56</v>
      </c>
      <c r="I20" s="48">
        <v>4</v>
      </c>
      <c r="J20" s="47">
        <v>5</v>
      </c>
      <c r="M20" s="63" t="s">
        <v>103</v>
      </c>
      <c r="N20" s="63" t="s">
        <v>32</v>
      </c>
      <c r="Q20" s="60" t="s">
        <v>104</v>
      </c>
      <c r="R20" s="61">
        <v>5</v>
      </c>
      <c r="S20" s="62"/>
      <c r="T20" s="63"/>
      <c r="U20" s="63"/>
      <c r="V20" s="63" t="s">
        <v>22</v>
      </c>
      <c r="X20" s="148" t="s">
        <v>1250</v>
      </c>
    </row>
    <row r="21" spans="1:24" ht="16.5" thickBot="1" x14ac:dyDescent="0.25">
      <c r="A21" s="148" t="s">
        <v>1252</v>
      </c>
      <c r="B21" s="149" t="s">
        <v>2</v>
      </c>
      <c r="C21" s="160">
        <v>4</v>
      </c>
      <c r="D21" s="160">
        <v>3</v>
      </c>
      <c r="E21" s="155"/>
      <c r="G21" s="44" t="s">
        <v>82</v>
      </c>
      <c r="H21" s="45" t="s">
        <v>56</v>
      </c>
      <c r="I21" s="50">
        <v>4</v>
      </c>
      <c r="J21" s="47">
        <v>5</v>
      </c>
      <c r="M21" s="63" t="s">
        <v>106</v>
      </c>
      <c r="N21" s="63">
        <v>7</v>
      </c>
      <c r="Q21" s="60" t="s">
        <v>107</v>
      </c>
      <c r="R21" s="61">
        <v>8</v>
      </c>
      <c r="S21" s="62" t="s">
        <v>46</v>
      </c>
      <c r="T21" s="63"/>
      <c r="U21" s="63" t="s">
        <v>46</v>
      </c>
      <c r="V21" s="63" t="s">
        <v>47</v>
      </c>
      <c r="X21" s="148" t="s">
        <v>1251</v>
      </c>
    </row>
    <row r="22" spans="1:24" ht="16.5" thickBot="1" x14ac:dyDescent="0.25">
      <c r="A22" s="148" t="s">
        <v>70</v>
      </c>
      <c r="B22" s="149" t="s">
        <v>2</v>
      </c>
      <c r="C22" s="160">
        <v>4</v>
      </c>
      <c r="D22" s="160">
        <v>5</v>
      </c>
      <c r="E22" s="155"/>
      <c r="G22" s="44" t="s">
        <v>108</v>
      </c>
      <c r="H22" s="45" t="s">
        <v>56</v>
      </c>
      <c r="I22" s="48">
        <v>5</v>
      </c>
      <c r="J22" s="49">
        <v>6</v>
      </c>
      <c r="M22" s="63" t="s">
        <v>18</v>
      </c>
      <c r="N22" s="63">
        <v>1</v>
      </c>
      <c r="Q22" s="60" t="s">
        <v>109</v>
      </c>
      <c r="R22" s="61">
        <v>5</v>
      </c>
      <c r="S22" s="62"/>
      <c r="T22" s="63"/>
      <c r="U22" s="63"/>
      <c r="V22" s="63" t="s">
        <v>22</v>
      </c>
      <c r="X22" s="148" t="s">
        <v>1252</v>
      </c>
    </row>
    <row r="23" spans="1:24" ht="16.5" thickBot="1" x14ac:dyDescent="0.25">
      <c r="A23" s="148" t="s">
        <v>1253</v>
      </c>
      <c r="B23" s="149" t="s">
        <v>2</v>
      </c>
      <c r="C23" s="160">
        <v>1</v>
      </c>
      <c r="D23" s="160">
        <v>3</v>
      </c>
      <c r="E23" s="155"/>
      <c r="G23" s="44" t="s">
        <v>111</v>
      </c>
      <c r="H23" s="45" t="s">
        <v>56</v>
      </c>
      <c r="I23" s="48">
        <v>8</v>
      </c>
      <c r="J23" s="49">
        <v>6</v>
      </c>
      <c r="M23" s="63" t="s">
        <v>112</v>
      </c>
      <c r="N23" s="63">
        <v>4</v>
      </c>
      <c r="Q23" s="60" t="s">
        <v>113</v>
      </c>
      <c r="R23" s="61">
        <v>7</v>
      </c>
      <c r="S23" s="62" t="s">
        <v>46</v>
      </c>
      <c r="T23" s="63" t="s">
        <v>46</v>
      </c>
      <c r="U23" s="63"/>
      <c r="V23" s="63" t="s">
        <v>22</v>
      </c>
      <c r="X23" s="148" t="s">
        <v>70</v>
      </c>
    </row>
    <row r="24" spans="1:24" ht="16.5" thickBot="1" x14ac:dyDescent="0.25">
      <c r="A24" s="148" t="s">
        <v>1254</v>
      </c>
      <c r="B24" s="149" t="s">
        <v>2</v>
      </c>
      <c r="C24" s="160">
        <v>3</v>
      </c>
      <c r="D24" s="160">
        <v>5</v>
      </c>
      <c r="E24" s="155"/>
      <c r="G24" s="44" t="s">
        <v>114</v>
      </c>
      <c r="H24" s="45" t="s">
        <v>19</v>
      </c>
      <c r="I24" s="48">
        <v>2</v>
      </c>
      <c r="J24" s="47">
        <v>6</v>
      </c>
      <c r="Q24" s="60" t="s">
        <v>115</v>
      </c>
      <c r="R24" s="61">
        <v>9</v>
      </c>
      <c r="S24" s="62"/>
      <c r="T24" s="63"/>
      <c r="U24" s="63"/>
      <c r="V24" s="63" t="s">
        <v>22</v>
      </c>
      <c r="X24" s="148" t="s">
        <v>1253</v>
      </c>
    </row>
    <row r="25" spans="1:24" ht="16.5" thickBot="1" x14ac:dyDescent="0.25">
      <c r="A25" s="148" t="s">
        <v>42</v>
      </c>
      <c r="B25" s="149" t="s">
        <v>2</v>
      </c>
      <c r="C25" s="160">
        <v>5</v>
      </c>
      <c r="D25" s="160">
        <v>5</v>
      </c>
      <c r="E25" s="155"/>
      <c r="G25" s="44" t="s">
        <v>116</v>
      </c>
      <c r="H25" s="45" t="s">
        <v>19</v>
      </c>
      <c r="I25" s="48">
        <v>2</v>
      </c>
      <c r="J25" s="47">
        <v>6</v>
      </c>
      <c r="Q25" s="60" t="s">
        <v>103</v>
      </c>
      <c r="R25" s="61">
        <v>6</v>
      </c>
      <c r="S25" s="62" t="s">
        <v>46</v>
      </c>
      <c r="T25" s="63"/>
      <c r="U25" s="63"/>
      <c r="V25" s="63" t="s">
        <v>73</v>
      </c>
      <c r="X25" s="148" t="s">
        <v>1254</v>
      </c>
    </row>
    <row r="26" spans="1:24" ht="16.5" thickBot="1" x14ac:dyDescent="0.25">
      <c r="A26" s="148" t="s">
        <v>1255</v>
      </c>
      <c r="B26" s="149" t="s">
        <v>2</v>
      </c>
      <c r="C26" s="160">
        <v>3</v>
      </c>
      <c r="D26" s="160">
        <v>2</v>
      </c>
      <c r="E26" s="155"/>
      <c r="G26" s="44" t="s">
        <v>74</v>
      </c>
      <c r="H26" s="45" t="s">
        <v>14</v>
      </c>
      <c r="I26" s="48">
        <v>2</v>
      </c>
      <c r="J26" s="47">
        <v>6</v>
      </c>
      <c r="Q26" s="60" t="s">
        <v>118</v>
      </c>
      <c r="R26" s="61">
        <v>8</v>
      </c>
      <c r="S26" s="62"/>
      <c r="T26" s="63"/>
      <c r="U26" s="63"/>
      <c r="V26" s="63" t="s">
        <v>22</v>
      </c>
      <c r="X26" s="148" t="s">
        <v>42</v>
      </c>
    </row>
    <row r="27" spans="1:24" ht="16.5" thickBot="1" x14ac:dyDescent="0.25">
      <c r="A27" s="148" t="s">
        <v>1251</v>
      </c>
      <c r="B27" s="149" t="s">
        <v>2</v>
      </c>
      <c r="C27" s="160">
        <v>3</v>
      </c>
      <c r="D27" s="160">
        <v>3</v>
      </c>
      <c r="E27" s="155"/>
      <c r="G27" s="44" t="s">
        <v>98</v>
      </c>
      <c r="H27" s="45" t="s">
        <v>14</v>
      </c>
      <c r="I27" s="48">
        <v>2</v>
      </c>
      <c r="J27" s="47">
        <v>6</v>
      </c>
      <c r="Q27" s="60" t="s">
        <v>120</v>
      </c>
      <c r="R27" s="61">
        <v>4</v>
      </c>
      <c r="S27" s="62"/>
      <c r="T27" s="63"/>
      <c r="U27" s="63"/>
      <c r="V27" s="63" t="s">
        <v>22</v>
      </c>
      <c r="X27" s="148" t="s">
        <v>1255</v>
      </c>
    </row>
    <row r="28" spans="1:24" ht="16.5" thickBot="1" x14ac:dyDescent="0.25">
      <c r="A28" s="148" t="s">
        <v>60</v>
      </c>
      <c r="B28" s="149" t="s">
        <v>2</v>
      </c>
      <c r="C28" s="160">
        <v>4</v>
      </c>
      <c r="D28" s="160">
        <v>4</v>
      </c>
      <c r="E28" s="155"/>
      <c r="G28" s="44" t="s">
        <v>40</v>
      </c>
      <c r="H28" s="45" t="s">
        <v>19</v>
      </c>
      <c r="I28" s="48">
        <v>3</v>
      </c>
      <c r="J28" s="47">
        <v>6</v>
      </c>
      <c r="Q28" s="60" t="s">
        <v>122</v>
      </c>
      <c r="R28" s="61">
        <v>1</v>
      </c>
      <c r="S28" s="62"/>
      <c r="T28" s="63"/>
      <c r="U28" s="63"/>
      <c r="V28" s="63" t="s">
        <v>22</v>
      </c>
      <c r="X28" s="148" t="s">
        <v>1251</v>
      </c>
    </row>
    <row r="29" spans="1:24" ht="16.5" thickBot="1" x14ac:dyDescent="0.25">
      <c r="A29" s="148" t="s">
        <v>1256</v>
      </c>
      <c r="B29" s="149" t="s">
        <v>2</v>
      </c>
      <c r="C29" s="160">
        <v>4</v>
      </c>
      <c r="D29" s="160">
        <v>2</v>
      </c>
      <c r="E29" s="155"/>
      <c r="G29" s="44" t="s">
        <v>124</v>
      </c>
      <c r="H29" s="45" t="s">
        <v>56</v>
      </c>
      <c r="I29" s="48">
        <v>3</v>
      </c>
      <c r="J29" s="47">
        <v>6</v>
      </c>
      <c r="Q29" s="60" t="s">
        <v>125</v>
      </c>
      <c r="R29" s="61">
        <v>6</v>
      </c>
      <c r="S29" s="62"/>
      <c r="T29" s="63"/>
      <c r="U29" s="63"/>
      <c r="V29" s="63" t="s">
        <v>22</v>
      </c>
      <c r="X29" s="148" t="s">
        <v>60</v>
      </c>
    </row>
    <row r="30" spans="1:24" ht="24.75" thickBot="1" x14ac:dyDescent="0.25">
      <c r="A30" s="148" t="s">
        <v>17</v>
      </c>
      <c r="B30" s="149" t="s">
        <v>2</v>
      </c>
      <c r="C30" s="160">
        <v>4</v>
      </c>
      <c r="D30" s="160">
        <v>4</v>
      </c>
      <c r="E30" s="155"/>
      <c r="G30" s="44" t="s">
        <v>102</v>
      </c>
      <c r="H30" s="45" t="s">
        <v>14</v>
      </c>
      <c r="I30" s="48">
        <v>3</v>
      </c>
      <c r="J30" s="49">
        <v>7</v>
      </c>
      <c r="Q30" s="60" t="s">
        <v>127</v>
      </c>
      <c r="R30" s="61">
        <v>8</v>
      </c>
      <c r="S30" s="62"/>
      <c r="T30" s="63"/>
      <c r="U30" s="63"/>
      <c r="V30" s="63" t="s">
        <v>22</v>
      </c>
      <c r="X30" s="148" t="s">
        <v>1256</v>
      </c>
    </row>
    <row r="31" spans="1:24" ht="16.5" thickBot="1" x14ac:dyDescent="0.25">
      <c r="A31" s="148" t="s">
        <v>65</v>
      </c>
      <c r="B31" s="149" t="s">
        <v>2</v>
      </c>
      <c r="C31" s="160">
        <v>3</v>
      </c>
      <c r="D31" s="160">
        <v>3</v>
      </c>
      <c r="E31" s="155"/>
      <c r="G31" s="44" t="s">
        <v>129</v>
      </c>
      <c r="H31" s="45" t="s">
        <v>14</v>
      </c>
      <c r="I31" s="48">
        <v>3</v>
      </c>
      <c r="J31" s="49">
        <v>7</v>
      </c>
      <c r="Q31" s="60" t="s">
        <v>130</v>
      </c>
      <c r="R31" s="61">
        <v>2</v>
      </c>
      <c r="S31" s="62" t="s">
        <v>46</v>
      </c>
      <c r="T31" s="63"/>
      <c r="U31" s="63"/>
      <c r="V31" s="63" t="s">
        <v>73</v>
      </c>
      <c r="X31" s="148" t="s">
        <v>17</v>
      </c>
    </row>
    <row r="32" spans="1:24" ht="16.5" thickBot="1" x14ac:dyDescent="0.25">
      <c r="A32" s="148" t="s">
        <v>50</v>
      </c>
      <c r="B32" s="149" t="s">
        <v>2</v>
      </c>
      <c r="C32" s="160">
        <v>2</v>
      </c>
      <c r="D32" s="160">
        <v>2</v>
      </c>
      <c r="E32" s="155"/>
      <c r="G32" s="44" t="s">
        <v>132</v>
      </c>
      <c r="H32" s="45" t="s">
        <v>14</v>
      </c>
      <c r="I32" s="48">
        <v>3</v>
      </c>
      <c r="J32" s="47">
        <v>6</v>
      </c>
      <c r="Q32" s="60" t="s">
        <v>133</v>
      </c>
      <c r="R32" s="61">
        <v>8</v>
      </c>
      <c r="S32" s="62" t="s">
        <v>46</v>
      </c>
      <c r="T32" s="63"/>
      <c r="U32" s="63"/>
      <c r="V32" s="63" t="s">
        <v>73</v>
      </c>
      <c r="X32" s="148" t="s">
        <v>65</v>
      </c>
    </row>
    <row r="33" spans="1:24" ht="16.5" thickBot="1" x14ac:dyDescent="0.25">
      <c r="A33" s="148" t="s">
        <v>1257</v>
      </c>
      <c r="B33" s="149" t="s">
        <v>2</v>
      </c>
      <c r="C33" s="160">
        <v>5</v>
      </c>
      <c r="D33" s="160">
        <v>8</v>
      </c>
      <c r="E33" s="155"/>
      <c r="G33" s="44" t="s">
        <v>134</v>
      </c>
      <c r="H33" s="45" t="s">
        <v>19</v>
      </c>
      <c r="I33" s="48">
        <v>4</v>
      </c>
      <c r="J33" s="47">
        <v>6</v>
      </c>
      <c r="Q33" s="60" t="s">
        <v>135</v>
      </c>
      <c r="R33" s="61">
        <v>7</v>
      </c>
      <c r="S33" s="62"/>
      <c r="T33" s="63"/>
      <c r="U33" s="63"/>
      <c r="V33" s="63" t="s">
        <v>22</v>
      </c>
      <c r="X33" s="148" t="s">
        <v>50</v>
      </c>
    </row>
    <row r="34" spans="1:24" ht="16.5" thickBot="1" x14ac:dyDescent="0.25">
      <c r="A34" s="148" t="s">
        <v>1258</v>
      </c>
      <c r="B34" s="149" t="s">
        <v>2</v>
      </c>
      <c r="C34" s="160">
        <v>1</v>
      </c>
      <c r="D34" s="160">
        <v>5</v>
      </c>
      <c r="E34" s="155"/>
      <c r="G34" s="44" t="s">
        <v>110</v>
      </c>
      <c r="H34" s="45" t="s">
        <v>14</v>
      </c>
      <c r="I34" s="48">
        <v>5</v>
      </c>
      <c r="J34" s="47">
        <v>6</v>
      </c>
      <c r="Q34" s="60" t="s">
        <v>137</v>
      </c>
      <c r="R34" s="61">
        <v>8</v>
      </c>
      <c r="S34" s="62"/>
      <c r="T34" s="63"/>
      <c r="U34" s="63"/>
      <c r="V34" s="63" t="s">
        <v>22</v>
      </c>
      <c r="X34" s="148" t="s">
        <v>1257</v>
      </c>
    </row>
    <row r="35" spans="1:24" ht="16.5" thickBot="1" x14ac:dyDescent="0.25">
      <c r="A35" s="148" t="s">
        <v>1259</v>
      </c>
      <c r="B35" s="149" t="s">
        <v>2</v>
      </c>
      <c r="C35" s="160">
        <v>5</v>
      </c>
      <c r="D35" s="160">
        <v>3</v>
      </c>
      <c r="E35" s="155"/>
      <c r="G35" s="44" t="s">
        <v>139</v>
      </c>
      <c r="H35" s="45" t="s">
        <v>14</v>
      </c>
      <c r="I35" s="48">
        <v>5</v>
      </c>
      <c r="J35" s="49">
        <v>7</v>
      </c>
      <c r="Q35" s="60" t="s">
        <v>140</v>
      </c>
      <c r="R35" s="61">
        <v>5</v>
      </c>
      <c r="S35" s="62" t="s">
        <v>46</v>
      </c>
      <c r="T35" s="63"/>
      <c r="U35" s="63"/>
      <c r="V35" s="63" t="s">
        <v>73</v>
      </c>
      <c r="X35" s="148" t="s">
        <v>1258</v>
      </c>
    </row>
    <row r="36" spans="1:24" ht="24.75" thickBot="1" x14ac:dyDescent="0.25">
      <c r="A36" s="148" t="s">
        <v>36</v>
      </c>
      <c r="B36" s="149" t="s">
        <v>2</v>
      </c>
      <c r="C36" s="160">
        <v>5</v>
      </c>
      <c r="D36" s="160">
        <v>3</v>
      </c>
      <c r="E36" s="155"/>
      <c r="G36" s="44" t="s">
        <v>105</v>
      </c>
      <c r="H36" s="45" t="s">
        <v>19</v>
      </c>
      <c r="I36" s="48">
        <v>2</v>
      </c>
      <c r="J36" s="47">
        <v>7</v>
      </c>
      <c r="Q36" s="60" t="s">
        <v>142</v>
      </c>
      <c r="R36" s="61">
        <v>5</v>
      </c>
      <c r="S36" s="62"/>
      <c r="T36" s="63"/>
      <c r="U36" s="63"/>
      <c r="V36" s="63" t="s">
        <v>22</v>
      </c>
      <c r="X36" s="148" t="s">
        <v>1259</v>
      </c>
    </row>
    <row r="37" spans="1:24" ht="24.75" thickBot="1" x14ac:dyDescent="0.25">
      <c r="A37" s="151" t="s">
        <v>35</v>
      </c>
      <c r="B37" s="151" t="s">
        <v>1</v>
      </c>
      <c r="C37" s="161">
        <v>3</v>
      </c>
      <c r="D37" s="161">
        <v>3</v>
      </c>
      <c r="E37" s="157"/>
      <c r="G37" s="44" t="s">
        <v>136</v>
      </c>
      <c r="H37" s="45" t="s">
        <v>14</v>
      </c>
      <c r="I37" s="48">
        <v>2</v>
      </c>
      <c r="J37" s="47">
        <v>7</v>
      </c>
      <c r="Q37" s="60" t="s">
        <v>143</v>
      </c>
      <c r="R37" s="61">
        <v>3</v>
      </c>
      <c r="S37" s="62"/>
      <c r="T37" s="63"/>
      <c r="U37" s="63"/>
      <c r="V37" s="63" t="s">
        <v>22</v>
      </c>
      <c r="X37" s="148" t="s">
        <v>36</v>
      </c>
    </row>
    <row r="38" spans="1:24" ht="16.5" thickBot="1" x14ac:dyDescent="0.25">
      <c r="A38" s="151" t="s">
        <v>16</v>
      </c>
      <c r="B38" s="151" t="s">
        <v>1</v>
      </c>
      <c r="C38" s="161">
        <v>1</v>
      </c>
      <c r="D38" s="161">
        <v>6</v>
      </c>
      <c r="E38" s="157"/>
      <c r="G38" s="44" t="s">
        <v>59</v>
      </c>
      <c r="H38" s="45" t="s">
        <v>19</v>
      </c>
      <c r="I38" s="48">
        <v>3</v>
      </c>
      <c r="J38" s="47">
        <v>7</v>
      </c>
      <c r="Q38" s="60" t="s">
        <v>144</v>
      </c>
      <c r="R38" s="61">
        <v>7</v>
      </c>
      <c r="S38" s="62"/>
      <c r="T38" s="63"/>
      <c r="U38" s="63"/>
      <c r="V38" s="63" t="s">
        <v>22</v>
      </c>
    </row>
    <row r="39" spans="1:24" ht="24.75" thickBot="1" x14ac:dyDescent="0.25">
      <c r="A39" s="151" t="s">
        <v>29</v>
      </c>
      <c r="B39" s="151" t="s">
        <v>1</v>
      </c>
      <c r="C39" s="161">
        <v>2</v>
      </c>
      <c r="D39" s="161">
        <v>5</v>
      </c>
      <c r="E39" s="157"/>
      <c r="G39" s="44" t="s">
        <v>141</v>
      </c>
      <c r="H39" s="45" t="s">
        <v>56</v>
      </c>
      <c r="I39" s="48">
        <v>3</v>
      </c>
      <c r="J39" s="47">
        <v>7</v>
      </c>
      <c r="Q39" s="60" t="s">
        <v>145</v>
      </c>
      <c r="R39" s="61">
        <v>8</v>
      </c>
      <c r="S39" s="62"/>
      <c r="T39" s="63"/>
      <c r="U39" s="63"/>
      <c r="V39" s="63" t="s">
        <v>22</v>
      </c>
    </row>
    <row r="40" spans="1:24" ht="16.5" thickBot="1" x14ac:dyDescent="0.25">
      <c r="A40" s="151" t="s">
        <v>1235</v>
      </c>
      <c r="B40" s="151" t="s">
        <v>1</v>
      </c>
      <c r="C40" s="161">
        <v>3</v>
      </c>
      <c r="D40" s="161">
        <v>1</v>
      </c>
      <c r="E40" s="157"/>
      <c r="G40" s="44" t="s">
        <v>147</v>
      </c>
      <c r="H40" s="45" t="s">
        <v>14</v>
      </c>
      <c r="I40" s="48">
        <v>3</v>
      </c>
      <c r="J40" s="47">
        <v>7</v>
      </c>
      <c r="Q40" s="60" t="s">
        <v>148</v>
      </c>
      <c r="R40" s="61">
        <v>5</v>
      </c>
      <c r="S40" s="62"/>
      <c r="T40" s="63"/>
      <c r="U40" s="63"/>
      <c r="V40" s="63" t="s">
        <v>22</v>
      </c>
    </row>
    <row r="41" spans="1:24" ht="16.5" thickBot="1" x14ac:dyDescent="0.25">
      <c r="A41" s="151" t="s">
        <v>1237</v>
      </c>
      <c r="B41" s="151" t="s">
        <v>1</v>
      </c>
      <c r="C41" s="161">
        <v>2</v>
      </c>
      <c r="D41" s="161">
        <v>4</v>
      </c>
      <c r="E41" s="157"/>
      <c r="G41" s="44" t="s">
        <v>150</v>
      </c>
      <c r="H41" s="45" t="s">
        <v>14</v>
      </c>
      <c r="I41" s="48">
        <v>3</v>
      </c>
      <c r="J41" s="47">
        <v>7</v>
      </c>
      <c r="Q41" s="60" t="s">
        <v>151</v>
      </c>
      <c r="R41" s="61">
        <v>8</v>
      </c>
      <c r="S41" s="62"/>
      <c r="T41" s="63"/>
      <c r="U41" s="63"/>
      <c r="V41" s="63" t="s">
        <v>22</v>
      </c>
    </row>
    <row r="42" spans="1:24" ht="16.5" thickBot="1" x14ac:dyDescent="0.25">
      <c r="A42" s="151" t="s">
        <v>1239</v>
      </c>
      <c r="B42" s="151" t="s">
        <v>1</v>
      </c>
      <c r="C42" s="161">
        <v>2</v>
      </c>
      <c r="D42" s="161">
        <v>1</v>
      </c>
      <c r="E42" s="157"/>
      <c r="G42" s="44" t="s">
        <v>152</v>
      </c>
      <c r="H42" s="45" t="s">
        <v>19</v>
      </c>
      <c r="I42" s="48">
        <v>4</v>
      </c>
      <c r="J42" s="47">
        <v>7</v>
      </c>
      <c r="Q42" s="60" t="s">
        <v>153</v>
      </c>
      <c r="R42" s="61">
        <v>4</v>
      </c>
      <c r="S42" s="62"/>
      <c r="T42" s="63"/>
      <c r="U42" s="63"/>
      <c r="V42" s="63" t="s">
        <v>22</v>
      </c>
    </row>
    <row r="43" spans="1:24" ht="16.5" thickBot="1" x14ac:dyDescent="0.25">
      <c r="A43" s="151" t="s">
        <v>1241</v>
      </c>
      <c r="B43" s="151" t="s">
        <v>1</v>
      </c>
      <c r="C43" s="161">
        <v>3</v>
      </c>
      <c r="D43" s="161">
        <v>1</v>
      </c>
      <c r="E43" s="157"/>
      <c r="G43" s="44" t="s">
        <v>138</v>
      </c>
      <c r="H43" s="45" t="s">
        <v>14</v>
      </c>
      <c r="I43" s="48">
        <v>4</v>
      </c>
      <c r="J43" s="47">
        <v>7</v>
      </c>
      <c r="Q43" s="60" t="s">
        <v>154</v>
      </c>
      <c r="R43" s="61">
        <v>7</v>
      </c>
      <c r="S43" s="62"/>
      <c r="T43" s="63"/>
      <c r="U43" s="63"/>
      <c r="V43" s="63" t="s">
        <v>22</v>
      </c>
    </row>
    <row r="44" spans="1:24" ht="16.5" thickBot="1" x14ac:dyDescent="0.25">
      <c r="A44" s="151" t="s">
        <v>23</v>
      </c>
      <c r="B44" s="151" t="s">
        <v>1</v>
      </c>
      <c r="C44" s="161">
        <v>4</v>
      </c>
      <c r="D44" s="161">
        <v>3</v>
      </c>
      <c r="E44" s="157"/>
      <c r="G44" s="44" t="s">
        <v>48</v>
      </c>
      <c r="H44" s="45" t="s">
        <v>19</v>
      </c>
      <c r="I44" s="48">
        <v>5</v>
      </c>
      <c r="J44" s="47">
        <v>7</v>
      </c>
      <c r="Q44" s="60" t="s">
        <v>155</v>
      </c>
      <c r="R44" s="61">
        <v>5</v>
      </c>
      <c r="S44" s="62"/>
      <c r="T44" s="63"/>
      <c r="U44" s="63"/>
      <c r="V44" s="63" t="s">
        <v>22</v>
      </c>
    </row>
    <row r="45" spans="1:24" ht="16.5" thickBot="1" x14ac:dyDescent="0.25">
      <c r="A45" s="151" t="s">
        <v>49</v>
      </c>
      <c r="B45" s="151" t="s">
        <v>1</v>
      </c>
      <c r="C45" s="161">
        <v>2</v>
      </c>
      <c r="D45" s="161">
        <v>3</v>
      </c>
      <c r="E45" s="157"/>
      <c r="G45" s="44" t="s">
        <v>119</v>
      </c>
      <c r="H45" s="45" t="s">
        <v>19</v>
      </c>
      <c r="I45" s="48">
        <v>5</v>
      </c>
      <c r="J45" s="47">
        <v>7</v>
      </c>
      <c r="Q45" s="60" t="s">
        <v>156</v>
      </c>
      <c r="R45" s="61">
        <v>3</v>
      </c>
      <c r="S45" s="62"/>
      <c r="T45" s="63"/>
      <c r="U45" s="63"/>
      <c r="V45" s="63" t="s">
        <v>22</v>
      </c>
    </row>
    <row r="46" spans="1:24" ht="16.5" thickBot="1" x14ac:dyDescent="0.25">
      <c r="A46" s="151" t="s">
        <v>1243</v>
      </c>
      <c r="B46" s="151" t="s">
        <v>1</v>
      </c>
      <c r="C46" s="161">
        <v>2</v>
      </c>
      <c r="D46" s="161">
        <v>1</v>
      </c>
      <c r="E46" s="157"/>
      <c r="G46" s="44" t="s">
        <v>126</v>
      </c>
      <c r="H46" s="45" t="s">
        <v>19</v>
      </c>
      <c r="I46" s="48">
        <v>5</v>
      </c>
      <c r="J46" s="49">
        <v>8</v>
      </c>
      <c r="Q46" s="60" t="s">
        <v>157</v>
      </c>
      <c r="R46" s="61">
        <v>1</v>
      </c>
      <c r="S46" s="62" t="s">
        <v>46</v>
      </c>
      <c r="T46" s="63"/>
      <c r="U46" s="63"/>
      <c r="V46" s="63" t="s">
        <v>73</v>
      </c>
    </row>
    <row r="47" spans="1:24" ht="16.5" thickBot="1" x14ac:dyDescent="0.25">
      <c r="A47" s="151" t="s">
        <v>1245</v>
      </c>
      <c r="B47" s="151" t="s">
        <v>1</v>
      </c>
      <c r="C47" s="161">
        <v>3</v>
      </c>
      <c r="D47" s="161">
        <v>1</v>
      </c>
      <c r="E47" s="157"/>
      <c r="G47" s="44" t="s">
        <v>146</v>
      </c>
      <c r="H47" s="45" t="s">
        <v>56</v>
      </c>
      <c r="I47" s="48">
        <v>5</v>
      </c>
      <c r="J47" s="47">
        <v>7</v>
      </c>
      <c r="Q47" s="60" t="s">
        <v>158</v>
      </c>
      <c r="R47" s="61">
        <v>7</v>
      </c>
      <c r="S47" s="62"/>
      <c r="T47" s="63"/>
      <c r="U47" s="63"/>
      <c r="V47" s="63" t="s">
        <v>22</v>
      </c>
    </row>
    <row r="48" spans="1:24" ht="16.5" thickBot="1" x14ac:dyDescent="0.25">
      <c r="A48" s="151" t="s">
        <v>41</v>
      </c>
      <c r="B48" s="151" t="s">
        <v>1</v>
      </c>
      <c r="C48" s="161">
        <v>4</v>
      </c>
      <c r="D48" s="161">
        <v>5</v>
      </c>
      <c r="E48" s="157"/>
      <c r="G48" s="44" t="s">
        <v>117</v>
      </c>
      <c r="H48" s="45" t="s">
        <v>56</v>
      </c>
      <c r="I48" s="48">
        <v>7</v>
      </c>
      <c r="J48" s="47">
        <v>7</v>
      </c>
      <c r="Q48" s="60" t="s">
        <v>159</v>
      </c>
      <c r="R48" s="61">
        <v>3</v>
      </c>
      <c r="S48" s="62"/>
      <c r="T48" s="63"/>
      <c r="U48" s="63"/>
      <c r="V48" s="63" t="s">
        <v>22</v>
      </c>
    </row>
    <row r="49" spans="7:22" x14ac:dyDescent="0.2">
      <c r="G49" s="44" t="s">
        <v>128</v>
      </c>
      <c r="H49" s="45" t="s">
        <v>14</v>
      </c>
      <c r="I49" s="48">
        <v>2</v>
      </c>
      <c r="J49" s="47">
        <v>8</v>
      </c>
      <c r="Q49" s="60" t="s">
        <v>160</v>
      </c>
      <c r="R49" s="61">
        <v>8</v>
      </c>
      <c r="S49" s="62" t="s">
        <v>46</v>
      </c>
      <c r="T49" s="63"/>
      <c r="U49" s="63"/>
      <c r="V49" s="63" t="s">
        <v>73</v>
      </c>
    </row>
    <row r="50" spans="7:22" x14ac:dyDescent="0.2">
      <c r="G50" s="44" t="s">
        <v>149</v>
      </c>
      <c r="H50" s="45" t="s">
        <v>14</v>
      </c>
      <c r="I50" s="48">
        <v>2</v>
      </c>
      <c r="J50" s="47">
        <v>8</v>
      </c>
      <c r="Q50" s="60" t="s">
        <v>15</v>
      </c>
      <c r="R50" s="61">
        <v>6</v>
      </c>
      <c r="S50" s="62" t="s">
        <v>46</v>
      </c>
      <c r="T50" s="63"/>
      <c r="U50" s="63"/>
      <c r="V50" s="63" t="s">
        <v>73</v>
      </c>
    </row>
    <row r="51" spans="7:22" x14ac:dyDescent="0.2">
      <c r="G51" s="44" t="s">
        <v>162</v>
      </c>
      <c r="H51" s="45" t="s">
        <v>14</v>
      </c>
      <c r="I51" s="48">
        <v>4</v>
      </c>
      <c r="J51" s="47">
        <v>8</v>
      </c>
      <c r="Q51" s="60" t="s">
        <v>163</v>
      </c>
      <c r="R51" s="61">
        <v>6</v>
      </c>
      <c r="S51" s="62"/>
      <c r="T51" s="63"/>
      <c r="U51" s="63"/>
      <c r="V51" s="63" t="s">
        <v>22</v>
      </c>
    </row>
    <row r="52" spans="7:22" x14ac:dyDescent="0.2">
      <c r="G52" s="44" t="s">
        <v>34</v>
      </c>
      <c r="H52" s="45" t="s">
        <v>14</v>
      </c>
      <c r="I52" s="48">
        <v>5</v>
      </c>
      <c r="J52" s="47">
        <v>8</v>
      </c>
      <c r="Q52" s="60" t="s">
        <v>164</v>
      </c>
      <c r="R52" s="61">
        <v>2</v>
      </c>
      <c r="S52" s="62"/>
      <c r="T52" s="63" t="s">
        <v>46</v>
      </c>
      <c r="U52" s="63"/>
      <c r="V52" s="63" t="s">
        <v>94</v>
      </c>
    </row>
    <row r="53" spans="7:22" x14ac:dyDescent="0.2">
      <c r="G53" s="44" t="s">
        <v>121</v>
      </c>
      <c r="H53" s="45" t="s">
        <v>14</v>
      </c>
      <c r="I53" s="48">
        <v>5</v>
      </c>
      <c r="J53" s="47">
        <v>8</v>
      </c>
      <c r="Q53" s="60" t="s">
        <v>165</v>
      </c>
      <c r="R53" s="61">
        <v>4</v>
      </c>
      <c r="S53" s="62"/>
      <c r="T53" s="63"/>
      <c r="U53" s="63"/>
      <c r="V53" s="63" t="s">
        <v>22</v>
      </c>
    </row>
    <row r="54" spans="7:22" x14ac:dyDescent="0.2">
      <c r="G54" s="44" t="s">
        <v>131</v>
      </c>
      <c r="H54" s="45" t="s">
        <v>56</v>
      </c>
      <c r="I54" s="48">
        <v>6</v>
      </c>
      <c r="J54" s="47">
        <v>8</v>
      </c>
      <c r="Q54" s="60" t="s">
        <v>166</v>
      </c>
      <c r="R54" s="61">
        <v>2</v>
      </c>
      <c r="S54" s="62"/>
      <c r="T54" s="63"/>
      <c r="U54" s="63"/>
      <c r="V54" s="63" t="s">
        <v>22</v>
      </c>
    </row>
    <row r="55" spans="7:22" x14ac:dyDescent="0.2">
      <c r="G55" s="44" t="s">
        <v>161</v>
      </c>
      <c r="H55" s="45" t="s">
        <v>56</v>
      </c>
      <c r="I55" s="48">
        <v>6</v>
      </c>
      <c r="J55" s="47">
        <v>8</v>
      </c>
      <c r="Q55" s="60" t="s">
        <v>167</v>
      </c>
      <c r="R55" s="61">
        <v>2</v>
      </c>
      <c r="S55" s="62"/>
      <c r="T55" s="63"/>
      <c r="U55" s="63"/>
      <c r="V55" s="63" t="s">
        <v>22</v>
      </c>
    </row>
    <row r="56" spans="7:22" x14ac:dyDescent="0.2">
      <c r="G56" s="44" t="s">
        <v>64</v>
      </c>
      <c r="H56" s="45" t="s">
        <v>19</v>
      </c>
      <c r="I56" s="48">
        <v>7</v>
      </c>
      <c r="J56" s="47">
        <v>8</v>
      </c>
      <c r="Q56" s="60" t="s">
        <v>168</v>
      </c>
      <c r="R56" s="61">
        <v>6</v>
      </c>
      <c r="S56" s="62" t="s">
        <v>46</v>
      </c>
      <c r="T56" s="63"/>
      <c r="U56" s="63"/>
      <c r="V56" s="63" t="s">
        <v>73</v>
      </c>
    </row>
    <row r="57" spans="7:22" x14ac:dyDescent="0.2">
      <c r="G57" s="44" t="s">
        <v>86</v>
      </c>
      <c r="H57" s="45" t="s">
        <v>56</v>
      </c>
      <c r="I57" s="48">
        <v>7</v>
      </c>
      <c r="J57" s="47">
        <v>8</v>
      </c>
      <c r="Q57" s="60" t="s">
        <v>169</v>
      </c>
      <c r="R57" s="61">
        <v>2</v>
      </c>
      <c r="S57" s="62"/>
      <c r="T57" s="63"/>
      <c r="U57" s="63"/>
      <c r="V57" s="63" t="s">
        <v>22</v>
      </c>
    </row>
    <row r="58" spans="7:22" x14ac:dyDescent="0.2">
      <c r="G58" s="44" t="s">
        <v>123</v>
      </c>
      <c r="H58" s="45" t="s">
        <v>56</v>
      </c>
      <c r="I58" s="48">
        <v>7</v>
      </c>
      <c r="J58" s="47">
        <v>8</v>
      </c>
      <c r="Q58" s="60" t="s">
        <v>170</v>
      </c>
      <c r="R58" s="61">
        <v>2</v>
      </c>
      <c r="S58" s="62"/>
      <c r="T58" s="63"/>
      <c r="U58" s="63"/>
      <c r="V58" s="63" t="s">
        <v>22</v>
      </c>
    </row>
    <row r="59" spans="7:22" x14ac:dyDescent="0.2">
      <c r="G59" s="44" t="s">
        <v>90</v>
      </c>
      <c r="H59" s="45" t="s">
        <v>56</v>
      </c>
      <c r="I59" s="50">
        <v>7</v>
      </c>
      <c r="J59" s="47">
        <v>8</v>
      </c>
      <c r="Q59" s="60" t="s">
        <v>171</v>
      </c>
      <c r="R59" s="61">
        <v>7</v>
      </c>
      <c r="S59" s="62"/>
      <c r="T59" s="63"/>
      <c r="U59" s="63"/>
      <c r="V59" s="63" t="s">
        <v>22</v>
      </c>
    </row>
    <row r="60" spans="7:22" x14ac:dyDescent="0.2">
      <c r="G60" s="51" t="s">
        <v>69</v>
      </c>
      <c r="H60" s="52" t="s">
        <v>19</v>
      </c>
      <c r="I60" s="53">
        <v>6</v>
      </c>
      <c r="J60" s="54">
        <v>9</v>
      </c>
      <c r="Q60" s="60" t="s">
        <v>172</v>
      </c>
      <c r="R60" s="61">
        <v>9</v>
      </c>
      <c r="S60" s="62"/>
      <c r="T60" s="63"/>
      <c r="U60" s="63"/>
      <c r="V60" s="63" t="s">
        <v>22</v>
      </c>
    </row>
    <row r="61" spans="7:22" x14ac:dyDescent="0.2">
      <c r="Q61" s="60" t="s">
        <v>173</v>
      </c>
      <c r="R61" s="61">
        <v>3</v>
      </c>
      <c r="S61" s="62"/>
      <c r="T61" s="63" t="s">
        <v>46</v>
      </c>
      <c r="U61" s="63"/>
      <c r="V61" s="63" t="s">
        <v>94</v>
      </c>
    </row>
    <row r="62" spans="7:22" x14ac:dyDescent="0.2">
      <c r="Q62" s="60" t="s">
        <v>174</v>
      </c>
      <c r="R62" s="61">
        <v>5</v>
      </c>
      <c r="S62" s="62"/>
      <c r="T62" s="63"/>
      <c r="U62" s="63"/>
      <c r="V62" s="63" t="s">
        <v>22</v>
      </c>
    </row>
    <row r="63" spans="7:22" x14ac:dyDescent="0.2">
      <c r="Q63" s="60" t="s">
        <v>175</v>
      </c>
      <c r="R63" s="61">
        <v>9</v>
      </c>
      <c r="S63" s="62"/>
      <c r="T63" s="63"/>
      <c r="U63" s="63"/>
      <c r="V63" s="63" t="s">
        <v>22</v>
      </c>
    </row>
    <row r="64" spans="7:22" x14ac:dyDescent="0.2">
      <c r="Q64" s="60" t="s">
        <v>176</v>
      </c>
      <c r="R64" s="61">
        <v>3</v>
      </c>
      <c r="S64" s="62" t="s">
        <v>46</v>
      </c>
      <c r="T64" s="63"/>
      <c r="U64" s="63" t="s">
        <v>46</v>
      </c>
      <c r="V64" s="63" t="s">
        <v>47</v>
      </c>
    </row>
    <row r="65" spans="17:22" x14ac:dyDescent="0.2">
      <c r="Q65" s="60" t="s">
        <v>177</v>
      </c>
      <c r="R65" s="61">
        <v>1</v>
      </c>
      <c r="S65" s="62"/>
      <c r="T65" s="63"/>
      <c r="U65" s="63"/>
      <c r="V65" s="63" t="s">
        <v>22</v>
      </c>
    </row>
    <row r="66" spans="17:22" x14ac:dyDescent="0.2">
      <c r="Q66" s="60" t="s">
        <v>178</v>
      </c>
      <c r="R66" s="61">
        <v>7</v>
      </c>
      <c r="S66" s="62"/>
      <c r="T66" s="63"/>
      <c r="U66" s="63"/>
      <c r="V66" s="63" t="s">
        <v>22</v>
      </c>
    </row>
    <row r="67" spans="17:22" x14ac:dyDescent="0.2">
      <c r="Q67" s="60" t="s">
        <v>179</v>
      </c>
      <c r="R67" s="61">
        <v>7</v>
      </c>
      <c r="S67" s="62" t="s">
        <v>46</v>
      </c>
      <c r="T67" s="63"/>
      <c r="U67" s="63"/>
      <c r="V67" s="63" t="s">
        <v>73</v>
      </c>
    </row>
    <row r="68" spans="17:22" x14ac:dyDescent="0.2">
      <c r="Q68" s="60" t="s">
        <v>180</v>
      </c>
      <c r="R68" s="61">
        <v>6</v>
      </c>
      <c r="S68" s="62"/>
      <c r="T68" s="63"/>
      <c r="U68" s="63"/>
      <c r="V68" s="63" t="s">
        <v>22</v>
      </c>
    </row>
    <row r="69" spans="17:22" x14ac:dyDescent="0.2">
      <c r="Q69" s="60" t="s">
        <v>181</v>
      </c>
      <c r="R69" s="61">
        <v>5</v>
      </c>
      <c r="S69" s="62" t="s">
        <v>46</v>
      </c>
      <c r="T69" s="63"/>
      <c r="U69" s="63"/>
      <c r="V69" s="63" t="s">
        <v>73</v>
      </c>
    </row>
    <row r="70" spans="17:22" x14ac:dyDescent="0.2">
      <c r="Q70" s="60" t="s">
        <v>182</v>
      </c>
      <c r="R70" s="61">
        <v>6</v>
      </c>
      <c r="S70" s="62"/>
      <c r="T70" s="63"/>
      <c r="U70" s="63"/>
      <c r="V70" s="63" t="s">
        <v>22</v>
      </c>
    </row>
    <row r="71" spans="17:22" x14ac:dyDescent="0.2">
      <c r="Q71" s="60" t="s">
        <v>183</v>
      </c>
      <c r="R71" s="61">
        <v>5</v>
      </c>
      <c r="S71" s="62"/>
      <c r="T71" s="63"/>
      <c r="U71" s="63"/>
      <c r="V71" s="63" t="s">
        <v>22</v>
      </c>
    </row>
    <row r="72" spans="17:22" x14ac:dyDescent="0.2">
      <c r="Q72" s="60" t="s">
        <v>184</v>
      </c>
      <c r="R72" s="61">
        <v>7</v>
      </c>
      <c r="S72" s="62"/>
      <c r="T72" s="63"/>
      <c r="U72" s="63"/>
      <c r="V72" s="63" t="s">
        <v>22</v>
      </c>
    </row>
    <row r="73" spans="17:22" x14ac:dyDescent="0.2">
      <c r="Q73" s="60" t="s">
        <v>185</v>
      </c>
      <c r="R73" s="61">
        <v>7</v>
      </c>
      <c r="S73" s="62"/>
      <c r="T73" s="63"/>
      <c r="U73" s="63"/>
      <c r="V73" s="63" t="s">
        <v>22</v>
      </c>
    </row>
    <row r="74" spans="17:22" x14ac:dyDescent="0.2">
      <c r="Q74" s="60" t="s">
        <v>186</v>
      </c>
      <c r="R74" s="61">
        <v>8</v>
      </c>
      <c r="S74" s="62"/>
      <c r="T74" s="63"/>
      <c r="U74" s="63"/>
      <c r="V74" s="63" t="s">
        <v>22</v>
      </c>
    </row>
    <row r="75" spans="17:22" x14ac:dyDescent="0.2">
      <c r="Q75" s="60" t="s">
        <v>187</v>
      </c>
      <c r="R75" s="61">
        <v>7</v>
      </c>
      <c r="S75" s="62"/>
      <c r="T75" s="63" t="s">
        <v>46</v>
      </c>
      <c r="U75" s="63"/>
      <c r="V75" s="63" t="s">
        <v>94</v>
      </c>
    </row>
    <row r="76" spans="17:22" x14ac:dyDescent="0.2">
      <c r="Q76" s="60" t="s">
        <v>188</v>
      </c>
      <c r="R76" s="61">
        <v>6</v>
      </c>
      <c r="S76" s="62"/>
      <c r="T76" s="63"/>
      <c r="U76" s="63"/>
      <c r="V76" s="63" t="s">
        <v>22</v>
      </c>
    </row>
    <row r="77" spans="17:22" x14ac:dyDescent="0.2">
      <c r="Q77" s="60" t="s">
        <v>189</v>
      </c>
      <c r="R77" s="61">
        <v>6</v>
      </c>
      <c r="S77" s="62" t="s">
        <v>46</v>
      </c>
      <c r="T77" s="63"/>
      <c r="U77" s="63"/>
      <c r="V77" s="63" t="s">
        <v>73</v>
      </c>
    </row>
    <row r="78" spans="17:22" x14ac:dyDescent="0.2">
      <c r="Q78" s="60" t="s">
        <v>190</v>
      </c>
      <c r="R78" s="61">
        <v>8</v>
      </c>
      <c r="S78" s="62"/>
      <c r="T78" s="63"/>
      <c r="U78" s="63"/>
      <c r="V78" s="63" t="s">
        <v>22</v>
      </c>
    </row>
    <row r="79" spans="17:22" x14ac:dyDescent="0.2">
      <c r="Q79" s="60" t="s">
        <v>191</v>
      </c>
      <c r="R79" s="61">
        <v>6</v>
      </c>
      <c r="S79" s="62"/>
      <c r="T79" s="63"/>
      <c r="U79" s="63"/>
      <c r="V79" s="63" t="s">
        <v>22</v>
      </c>
    </row>
    <row r="80" spans="17:22" x14ac:dyDescent="0.2">
      <c r="Q80" s="60" t="s">
        <v>192</v>
      </c>
      <c r="R80" s="61">
        <v>7</v>
      </c>
      <c r="S80" s="62"/>
      <c r="T80" s="63"/>
      <c r="U80" s="63"/>
      <c r="V80" s="63" t="s">
        <v>22</v>
      </c>
    </row>
    <row r="81" spans="17:22" x14ac:dyDescent="0.2">
      <c r="Q81" s="60" t="s">
        <v>193</v>
      </c>
      <c r="R81" s="61">
        <v>4</v>
      </c>
      <c r="S81" s="62"/>
      <c r="T81" s="63"/>
      <c r="U81" s="63"/>
      <c r="V81" s="63" t="s">
        <v>22</v>
      </c>
    </row>
    <row r="82" spans="17:22" x14ac:dyDescent="0.2">
      <c r="Q82" s="60" t="s">
        <v>194</v>
      </c>
      <c r="R82" s="61">
        <v>6</v>
      </c>
      <c r="S82" s="62"/>
      <c r="T82" s="63"/>
      <c r="U82" s="63"/>
      <c r="V82" s="63" t="s">
        <v>22</v>
      </c>
    </row>
    <row r="83" spans="17:22" x14ac:dyDescent="0.2">
      <c r="Q83" s="60" t="s">
        <v>195</v>
      </c>
      <c r="R83" s="61">
        <v>2</v>
      </c>
      <c r="S83" s="62"/>
      <c r="T83" s="63" t="s">
        <v>46</v>
      </c>
      <c r="U83" s="63"/>
      <c r="V83" s="63" t="s">
        <v>94</v>
      </c>
    </row>
    <row r="84" spans="17:22" x14ac:dyDescent="0.2">
      <c r="Q84" s="60" t="s">
        <v>196</v>
      </c>
      <c r="R84" s="61">
        <v>7</v>
      </c>
      <c r="S84" s="62" t="s">
        <v>46</v>
      </c>
      <c r="T84" s="63"/>
      <c r="U84" s="63"/>
      <c r="V84" s="63" t="s">
        <v>73</v>
      </c>
    </row>
    <row r="85" spans="17:22" x14ac:dyDescent="0.2">
      <c r="Q85" s="60" t="s">
        <v>197</v>
      </c>
      <c r="R85" s="61">
        <v>5</v>
      </c>
      <c r="S85" s="62" t="s">
        <v>46</v>
      </c>
      <c r="T85" s="63"/>
      <c r="U85" s="63"/>
      <c r="V85" s="63" t="s">
        <v>73</v>
      </c>
    </row>
    <row r="86" spans="17:22" x14ac:dyDescent="0.2">
      <c r="Q86" s="60" t="s">
        <v>198</v>
      </c>
      <c r="R86" s="61">
        <v>7</v>
      </c>
      <c r="S86" s="62"/>
      <c r="T86" s="63"/>
      <c r="U86" s="63"/>
      <c r="V86" s="63" t="s">
        <v>22</v>
      </c>
    </row>
    <row r="87" spans="17:22" x14ac:dyDescent="0.2">
      <c r="Q87" s="60" t="s">
        <v>199</v>
      </c>
      <c r="R87" s="61">
        <v>7</v>
      </c>
      <c r="S87" s="62"/>
      <c r="T87" s="63"/>
      <c r="U87" s="63"/>
      <c r="V87" s="63" t="s">
        <v>22</v>
      </c>
    </row>
    <row r="88" spans="17:22" x14ac:dyDescent="0.2">
      <c r="Q88" s="60" t="s">
        <v>200</v>
      </c>
      <c r="R88" s="61">
        <v>8</v>
      </c>
      <c r="S88" s="62" t="s">
        <v>46</v>
      </c>
      <c r="T88" s="63" t="s">
        <v>46</v>
      </c>
      <c r="U88" s="63"/>
      <c r="V88" s="63" t="s">
        <v>94</v>
      </c>
    </row>
    <row r="89" spans="17:22" x14ac:dyDescent="0.2">
      <c r="Q89" s="60" t="s">
        <v>201</v>
      </c>
      <c r="R89" s="61">
        <v>7</v>
      </c>
      <c r="S89" s="62" t="s">
        <v>46</v>
      </c>
      <c r="T89" s="63"/>
      <c r="U89" s="63" t="s">
        <v>46</v>
      </c>
      <c r="V89" s="63" t="s">
        <v>47</v>
      </c>
    </row>
    <row r="90" spans="17:22" x14ac:dyDescent="0.2">
      <c r="Q90" s="60" t="s">
        <v>202</v>
      </c>
      <c r="R90" s="61">
        <v>10</v>
      </c>
      <c r="S90" s="62"/>
      <c r="T90" s="63"/>
      <c r="U90" s="63"/>
      <c r="V90" s="63" t="s">
        <v>22</v>
      </c>
    </row>
    <row r="91" spans="17:22" x14ac:dyDescent="0.2">
      <c r="Q91" s="60" t="s">
        <v>203</v>
      </c>
      <c r="R91" s="61">
        <v>6</v>
      </c>
      <c r="S91" s="62"/>
      <c r="T91" s="63"/>
      <c r="U91" s="63"/>
      <c r="V91" s="63" t="s">
        <v>22</v>
      </c>
    </row>
    <row r="92" spans="17:22" x14ac:dyDescent="0.2">
      <c r="Q92" s="60" t="s">
        <v>204</v>
      </c>
      <c r="R92" s="64" t="s">
        <v>205</v>
      </c>
      <c r="S92" s="62"/>
      <c r="T92" s="63"/>
      <c r="U92" s="63"/>
      <c r="V92" s="63" t="s">
        <v>22</v>
      </c>
    </row>
    <row r="93" spans="17:22" x14ac:dyDescent="0.2">
      <c r="Q93" s="60" t="s">
        <v>206</v>
      </c>
      <c r="R93" s="64" t="s">
        <v>205</v>
      </c>
      <c r="S93" s="62"/>
      <c r="T93" s="63"/>
      <c r="U93" s="63"/>
      <c r="V93" s="63" t="s">
        <v>22</v>
      </c>
    </row>
    <row r="94" spans="17:22" x14ac:dyDescent="0.2">
      <c r="Q94" s="60" t="s">
        <v>207</v>
      </c>
      <c r="R94" s="61">
        <v>6</v>
      </c>
      <c r="S94" s="62" t="s">
        <v>46</v>
      </c>
      <c r="T94" s="63"/>
      <c r="U94" s="63"/>
      <c r="V94" s="63" t="s">
        <v>73</v>
      </c>
    </row>
    <row r="95" spans="17:22" x14ac:dyDescent="0.2">
      <c r="Q95" s="60" t="s">
        <v>208</v>
      </c>
      <c r="R95" s="61">
        <v>6</v>
      </c>
      <c r="S95" s="62" t="s">
        <v>46</v>
      </c>
      <c r="T95" s="63"/>
      <c r="U95" s="63"/>
      <c r="V95" s="63" t="s">
        <v>73</v>
      </c>
    </row>
    <row r="96" spans="17:22" x14ac:dyDescent="0.2">
      <c r="Q96" s="60" t="s">
        <v>209</v>
      </c>
      <c r="R96" s="61">
        <v>7</v>
      </c>
      <c r="S96" s="62"/>
      <c r="T96" s="63"/>
      <c r="U96" s="63"/>
      <c r="V96" s="63" t="s">
        <v>22</v>
      </c>
    </row>
    <row r="97" spans="17:22" x14ac:dyDescent="0.2">
      <c r="Q97" s="60" t="s">
        <v>210</v>
      </c>
      <c r="R97" s="61">
        <v>6</v>
      </c>
      <c r="S97" s="62"/>
      <c r="T97" s="63" t="s">
        <v>46</v>
      </c>
      <c r="U97" s="63"/>
      <c r="V97" s="63" t="s">
        <v>94</v>
      </c>
    </row>
    <row r="98" spans="17:22" x14ac:dyDescent="0.2">
      <c r="Q98" s="60" t="s">
        <v>211</v>
      </c>
      <c r="R98" s="61">
        <v>1</v>
      </c>
      <c r="S98" s="62"/>
      <c r="T98" s="63"/>
      <c r="U98" s="63"/>
      <c r="V98" s="63" t="s">
        <v>22</v>
      </c>
    </row>
    <row r="99" spans="17:22" x14ac:dyDescent="0.2">
      <c r="Q99" s="60" t="s">
        <v>212</v>
      </c>
      <c r="R99" s="61">
        <v>7</v>
      </c>
      <c r="S99" s="62"/>
      <c r="T99" s="63"/>
      <c r="U99" s="63"/>
      <c r="V99" s="63" t="s">
        <v>22</v>
      </c>
    </row>
    <row r="100" spans="17:22" x14ac:dyDescent="0.2">
      <c r="Q100" s="60" t="s">
        <v>213</v>
      </c>
      <c r="R100" s="61">
        <v>7</v>
      </c>
      <c r="S100" s="62"/>
      <c r="T100" s="63"/>
      <c r="U100" s="63"/>
      <c r="V100" s="63" t="s">
        <v>22</v>
      </c>
    </row>
    <row r="101" spans="17:22" x14ac:dyDescent="0.2">
      <c r="Q101" s="60" t="s">
        <v>214</v>
      </c>
      <c r="R101" s="61">
        <v>6</v>
      </c>
      <c r="S101" s="62"/>
      <c r="T101" s="63"/>
      <c r="U101" s="63"/>
      <c r="V101" s="63" t="s">
        <v>22</v>
      </c>
    </row>
    <row r="102" spans="17:22" x14ac:dyDescent="0.2">
      <c r="Q102" s="60" t="s">
        <v>215</v>
      </c>
      <c r="R102" s="61">
        <v>7</v>
      </c>
      <c r="S102" s="62" t="s">
        <v>46</v>
      </c>
      <c r="T102" s="63"/>
      <c r="U102" s="63"/>
      <c r="V102" s="63" t="s">
        <v>73</v>
      </c>
    </row>
    <row r="103" spans="17:22" x14ac:dyDescent="0.2">
      <c r="Q103" s="60" t="s">
        <v>216</v>
      </c>
      <c r="R103" s="61">
        <v>7</v>
      </c>
      <c r="S103" s="62"/>
      <c r="T103" s="63"/>
      <c r="U103" s="63"/>
      <c r="V103" s="63" t="s">
        <v>22</v>
      </c>
    </row>
    <row r="104" spans="17:22" x14ac:dyDescent="0.2">
      <c r="Q104" s="60" t="s">
        <v>48</v>
      </c>
      <c r="R104" s="61">
        <v>8</v>
      </c>
      <c r="S104" s="62"/>
      <c r="T104" s="63"/>
      <c r="U104" s="63"/>
      <c r="V104" s="63" t="s">
        <v>22</v>
      </c>
    </row>
    <row r="105" spans="17:22" x14ac:dyDescent="0.2">
      <c r="Q105" s="60" t="s">
        <v>217</v>
      </c>
      <c r="R105" s="61">
        <v>3</v>
      </c>
      <c r="S105" s="62" t="s">
        <v>46</v>
      </c>
      <c r="T105" s="63"/>
      <c r="U105" s="63"/>
      <c r="V105" s="63" t="s">
        <v>22</v>
      </c>
    </row>
    <row r="106" spans="17:22" x14ac:dyDescent="0.2">
      <c r="Q106" s="60" t="s">
        <v>218</v>
      </c>
      <c r="R106" s="61">
        <v>4</v>
      </c>
      <c r="S106" s="62"/>
      <c r="T106" s="63"/>
      <c r="U106" s="63"/>
      <c r="V106" s="63" t="s">
        <v>22</v>
      </c>
    </row>
    <row r="107" spans="17:22" x14ac:dyDescent="0.2">
      <c r="Q107" s="60" t="s">
        <v>219</v>
      </c>
      <c r="R107" s="61">
        <v>8</v>
      </c>
      <c r="S107" s="62"/>
      <c r="T107" s="63"/>
      <c r="U107" s="63"/>
      <c r="V107" s="63" t="s">
        <v>22</v>
      </c>
    </row>
    <row r="108" spans="17:22" x14ac:dyDescent="0.2">
      <c r="Q108" s="60" t="s">
        <v>220</v>
      </c>
      <c r="R108" s="61">
        <v>4</v>
      </c>
      <c r="S108" s="62" t="s">
        <v>46</v>
      </c>
      <c r="T108" s="63"/>
      <c r="U108" s="63"/>
      <c r="V108" s="63" t="s">
        <v>73</v>
      </c>
    </row>
    <row r="109" spans="17:22" x14ac:dyDescent="0.2">
      <c r="Q109" s="60" t="s">
        <v>221</v>
      </c>
      <c r="R109" s="61">
        <v>8</v>
      </c>
      <c r="S109" s="62"/>
      <c r="T109" s="63"/>
      <c r="U109" s="63"/>
      <c r="V109" s="63" t="s">
        <v>22</v>
      </c>
    </row>
    <row r="110" spans="17:22" x14ac:dyDescent="0.2">
      <c r="Q110" s="60" t="s">
        <v>222</v>
      </c>
      <c r="R110" s="61">
        <v>8</v>
      </c>
      <c r="S110" s="62" t="s">
        <v>46</v>
      </c>
      <c r="T110" s="63"/>
      <c r="U110" s="63"/>
      <c r="V110" s="63" t="s">
        <v>73</v>
      </c>
    </row>
    <row r="111" spans="17:22" x14ac:dyDescent="0.2">
      <c r="Q111" s="60" t="s">
        <v>223</v>
      </c>
      <c r="R111" s="61">
        <v>8</v>
      </c>
      <c r="S111" s="62"/>
      <c r="T111" s="63"/>
      <c r="U111" s="63"/>
      <c r="V111" s="63" t="s">
        <v>22</v>
      </c>
    </row>
    <row r="112" spans="17:22" x14ac:dyDescent="0.2">
      <c r="Q112" s="60" t="s">
        <v>224</v>
      </c>
      <c r="R112" s="61">
        <v>5</v>
      </c>
      <c r="S112" s="62"/>
      <c r="T112" s="63"/>
      <c r="U112" s="63"/>
      <c r="V112" s="63" t="s">
        <v>22</v>
      </c>
    </row>
    <row r="113" spans="17:22" x14ac:dyDescent="0.2">
      <c r="Q113" s="60" t="s">
        <v>225</v>
      </c>
      <c r="R113" s="61">
        <v>8</v>
      </c>
      <c r="S113" s="62"/>
      <c r="T113" s="63"/>
      <c r="U113" s="63"/>
      <c r="V113" s="63" t="s">
        <v>22</v>
      </c>
    </row>
    <row r="114" spans="17:22" x14ac:dyDescent="0.2">
      <c r="Q114" s="60" t="s">
        <v>226</v>
      </c>
      <c r="R114" s="61">
        <v>1</v>
      </c>
      <c r="S114" s="62"/>
      <c r="T114" s="63"/>
      <c r="U114" s="63"/>
      <c r="V114" s="63" t="s">
        <v>22</v>
      </c>
    </row>
    <row r="115" spans="17:22" x14ac:dyDescent="0.2">
      <c r="Q115" s="60" t="s">
        <v>227</v>
      </c>
      <c r="R115" s="61">
        <v>5</v>
      </c>
      <c r="S115" s="62"/>
      <c r="T115" s="63"/>
      <c r="U115" s="63"/>
      <c r="V115" s="63" t="s">
        <v>22</v>
      </c>
    </row>
    <row r="116" spans="17:22" x14ac:dyDescent="0.2">
      <c r="Q116" s="60" t="s">
        <v>228</v>
      </c>
      <c r="R116" s="61">
        <v>7</v>
      </c>
      <c r="S116" s="62"/>
      <c r="T116" s="63"/>
      <c r="U116" s="63"/>
      <c r="V116" s="63" t="s">
        <v>22</v>
      </c>
    </row>
    <row r="117" spans="17:22" x14ac:dyDescent="0.2">
      <c r="Q117" s="60" t="s">
        <v>229</v>
      </c>
      <c r="R117" s="61">
        <v>8</v>
      </c>
      <c r="S117" s="62"/>
      <c r="T117" s="63"/>
      <c r="U117" s="63"/>
      <c r="V117" s="63" t="s">
        <v>22</v>
      </c>
    </row>
    <row r="118" spans="17:22" x14ac:dyDescent="0.2">
      <c r="Q118" s="60" t="s">
        <v>230</v>
      </c>
      <c r="R118" s="61">
        <v>2</v>
      </c>
      <c r="S118" s="62"/>
      <c r="T118" s="63"/>
      <c r="U118" s="63"/>
      <c r="V118" s="63" t="s">
        <v>22</v>
      </c>
    </row>
    <row r="119" spans="17:22" x14ac:dyDescent="0.2">
      <c r="Q119" s="60" t="s">
        <v>231</v>
      </c>
      <c r="R119" s="61">
        <v>6</v>
      </c>
      <c r="S119" s="62"/>
      <c r="T119" s="63"/>
      <c r="U119" s="63"/>
      <c r="V119" s="63" t="s">
        <v>22</v>
      </c>
    </row>
    <row r="120" spans="17:22" x14ac:dyDescent="0.2">
      <c r="Q120" s="60" t="s">
        <v>232</v>
      </c>
      <c r="R120" s="61">
        <v>8</v>
      </c>
      <c r="S120" s="62"/>
      <c r="T120" s="63"/>
      <c r="U120" s="63"/>
      <c r="V120" s="63" t="s">
        <v>22</v>
      </c>
    </row>
    <row r="121" spans="17:22" x14ac:dyDescent="0.2">
      <c r="Q121" s="60" t="s">
        <v>233</v>
      </c>
      <c r="R121" s="61">
        <v>5</v>
      </c>
      <c r="S121" s="62"/>
      <c r="T121" s="63"/>
      <c r="U121" s="63"/>
      <c r="V121" s="63" t="s">
        <v>22</v>
      </c>
    </row>
    <row r="122" spans="17:22" x14ac:dyDescent="0.2">
      <c r="Q122" s="60" t="s">
        <v>234</v>
      </c>
      <c r="R122" s="61">
        <v>9</v>
      </c>
      <c r="S122" s="62"/>
      <c r="T122" s="63"/>
      <c r="U122" s="63"/>
      <c r="V122" s="63" t="s">
        <v>22</v>
      </c>
    </row>
    <row r="123" spans="17:22" x14ac:dyDescent="0.2">
      <c r="Q123" s="60" t="s">
        <v>235</v>
      </c>
      <c r="R123" s="61">
        <v>8</v>
      </c>
      <c r="S123" s="62" t="s">
        <v>46</v>
      </c>
      <c r="T123" s="63"/>
      <c r="U123" s="63"/>
      <c r="V123" s="63" t="s">
        <v>73</v>
      </c>
    </row>
    <row r="124" spans="17:22" x14ac:dyDescent="0.2">
      <c r="Q124" s="60" t="s">
        <v>236</v>
      </c>
      <c r="R124" s="61">
        <v>6</v>
      </c>
      <c r="S124" s="62"/>
      <c r="T124" s="63"/>
      <c r="U124" s="63"/>
      <c r="V124" s="63" t="s">
        <v>22</v>
      </c>
    </row>
    <row r="125" spans="17:22" x14ac:dyDescent="0.2">
      <c r="Q125" s="60" t="s">
        <v>237</v>
      </c>
      <c r="R125" s="61">
        <v>6</v>
      </c>
      <c r="S125" s="62" t="s">
        <v>46</v>
      </c>
      <c r="T125" s="63" t="s">
        <v>46</v>
      </c>
      <c r="U125" s="63"/>
      <c r="V125" s="63" t="s">
        <v>94</v>
      </c>
    </row>
    <row r="126" spans="17:22" x14ac:dyDescent="0.2">
      <c r="Q126" s="60" t="s">
        <v>238</v>
      </c>
      <c r="R126" s="61">
        <v>7</v>
      </c>
      <c r="S126" s="62"/>
      <c r="T126" s="63"/>
      <c r="U126" s="63"/>
      <c r="V126" s="63" t="s">
        <v>22</v>
      </c>
    </row>
    <row r="127" spans="17:22" x14ac:dyDescent="0.2">
      <c r="Q127" s="60" t="s">
        <v>239</v>
      </c>
      <c r="R127" s="61">
        <v>8</v>
      </c>
      <c r="S127" s="62"/>
      <c r="T127" s="63"/>
      <c r="U127" s="63"/>
      <c r="V127" s="63" t="s">
        <v>22</v>
      </c>
    </row>
    <row r="128" spans="17:22" x14ac:dyDescent="0.2">
      <c r="Q128" s="60" t="s">
        <v>240</v>
      </c>
      <c r="R128" s="61">
        <v>5</v>
      </c>
      <c r="S128" s="62" t="s">
        <v>46</v>
      </c>
      <c r="T128" s="63"/>
      <c r="U128" s="63"/>
      <c r="V128" s="63" t="s">
        <v>73</v>
      </c>
    </row>
    <row r="129" spans="17:22" x14ac:dyDescent="0.2">
      <c r="Q129" s="60" t="s">
        <v>241</v>
      </c>
      <c r="R129" s="61">
        <v>7</v>
      </c>
      <c r="S129" s="62"/>
      <c r="T129" s="63"/>
      <c r="U129" s="63"/>
      <c r="V129" s="63" t="s">
        <v>22</v>
      </c>
    </row>
    <row r="130" spans="17:22" x14ac:dyDescent="0.2">
      <c r="Q130" s="60" t="s">
        <v>242</v>
      </c>
      <c r="R130" s="61">
        <v>9</v>
      </c>
      <c r="S130" s="62"/>
      <c r="T130" s="63"/>
      <c r="U130" s="63"/>
      <c r="V130" s="63" t="s">
        <v>22</v>
      </c>
    </row>
    <row r="131" spans="17:22" x14ac:dyDescent="0.2">
      <c r="Q131" s="60" t="s">
        <v>243</v>
      </c>
      <c r="R131" s="61">
        <v>2</v>
      </c>
      <c r="S131" s="62"/>
      <c r="T131" s="63"/>
      <c r="U131" s="63"/>
      <c r="V131" s="63" t="s">
        <v>22</v>
      </c>
    </row>
    <row r="132" spans="17:22" x14ac:dyDescent="0.2">
      <c r="Q132" s="60" t="s">
        <v>244</v>
      </c>
      <c r="R132" s="61">
        <v>8</v>
      </c>
      <c r="S132" s="62"/>
      <c r="T132" s="63"/>
      <c r="U132" s="63"/>
      <c r="V132" s="63" t="s">
        <v>22</v>
      </c>
    </row>
    <row r="133" spans="17:22" x14ac:dyDescent="0.2">
      <c r="Q133" s="60" t="s">
        <v>245</v>
      </c>
      <c r="R133" s="61">
        <v>9</v>
      </c>
      <c r="S133" s="62"/>
      <c r="T133" s="63"/>
      <c r="U133" s="63"/>
      <c r="V133" s="63" t="s">
        <v>22</v>
      </c>
    </row>
    <row r="134" spans="17:22" x14ac:dyDescent="0.2">
      <c r="Q134" s="60" t="s">
        <v>246</v>
      </c>
      <c r="R134" s="61">
        <v>8</v>
      </c>
      <c r="S134" s="62"/>
      <c r="T134" s="63"/>
      <c r="U134" s="63"/>
      <c r="V134" s="63" t="s">
        <v>22</v>
      </c>
    </row>
    <row r="135" spans="17:22" x14ac:dyDescent="0.2">
      <c r="Q135" s="60" t="s">
        <v>247</v>
      </c>
      <c r="R135" s="61">
        <v>9</v>
      </c>
      <c r="S135" s="62"/>
      <c r="T135" s="63"/>
      <c r="U135" s="63"/>
      <c r="V135" s="63" t="s">
        <v>22</v>
      </c>
    </row>
    <row r="136" spans="17:22" x14ac:dyDescent="0.2">
      <c r="Q136" s="60" t="s">
        <v>248</v>
      </c>
      <c r="R136" s="61">
        <v>5</v>
      </c>
      <c r="S136" s="62" t="s">
        <v>46</v>
      </c>
      <c r="T136" s="63"/>
      <c r="U136" s="63"/>
      <c r="V136" s="63" t="s">
        <v>73</v>
      </c>
    </row>
    <row r="137" spans="17:22" x14ac:dyDescent="0.2">
      <c r="Q137" s="60" t="s">
        <v>249</v>
      </c>
      <c r="R137" s="61">
        <v>9</v>
      </c>
      <c r="S137" s="62"/>
      <c r="T137" s="63"/>
      <c r="U137" s="63"/>
      <c r="V137" s="63" t="s">
        <v>22</v>
      </c>
    </row>
    <row r="138" spans="17:22" x14ac:dyDescent="0.2">
      <c r="Q138" s="60" t="s">
        <v>250</v>
      </c>
      <c r="R138" s="61">
        <v>9</v>
      </c>
      <c r="S138" s="62"/>
      <c r="T138" s="63"/>
      <c r="U138" s="63"/>
      <c r="V138" s="63" t="s">
        <v>22</v>
      </c>
    </row>
    <row r="139" spans="17:22" x14ac:dyDescent="0.2">
      <c r="Q139" s="60" t="s">
        <v>251</v>
      </c>
      <c r="R139" s="61">
        <v>9</v>
      </c>
      <c r="S139" s="62"/>
      <c r="T139" s="63"/>
      <c r="U139" s="63"/>
      <c r="V139" s="63" t="s">
        <v>22</v>
      </c>
    </row>
    <row r="140" spans="17:22" x14ac:dyDescent="0.2">
      <c r="Q140" s="60" t="s">
        <v>252</v>
      </c>
      <c r="R140" s="61">
        <v>4</v>
      </c>
      <c r="S140" s="62"/>
      <c r="T140" s="63"/>
      <c r="U140" s="63"/>
      <c r="V140" s="63" t="s">
        <v>22</v>
      </c>
    </row>
    <row r="141" spans="17:22" x14ac:dyDescent="0.2">
      <c r="Q141" s="60" t="s">
        <v>253</v>
      </c>
      <c r="R141" s="61">
        <v>8</v>
      </c>
      <c r="S141" s="62"/>
      <c r="T141" s="63"/>
      <c r="U141" s="63"/>
      <c r="V141" s="63" t="s">
        <v>22</v>
      </c>
    </row>
    <row r="142" spans="17:22" x14ac:dyDescent="0.2">
      <c r="Q142" s="60" t="s">
        <v>254</v>
      </c>
      <c r="R142" s="61">
        <v>7</v>
      </c>
      <c r="S142" s="62"/>
      <c r="T142" s="63"/>
      <c r="U142" s="63"/>
      <c r="V142" s="63" t="s">
        <v>22</v>
      </c>
    </row>
    <row r="143" spans="17:22" x14ac:dyDescent="0.2">
      <c r="Q143" s="60" t="s">
        <v>255</v>
      </c>
      <c r="R143" s="61">
        <v>8</v>
      </c>
      <c r="S143" s="62"/>
      <c r="T143" s="63"/>
      <c r="U143" s="63"/>
      <c r="V143" s="63" t="s">
        <v>22</v>
      </c>
    </row>
    <row r="144" spans="17:22" x14ac:dyDescent="0.2">
      <c r="Q144" s="60" t="s">
        <v>256</v>
      </c>
      <c r="R144" s="61">
        <v>9</v>
      </c>
      <c r="S144" s="62"/>
      <c r="T144" s="63"/>
      <c r="U144" s="63"/>
      <c r="V144" s="63" t="s">
        <v>22</v>
      </c>
    </row>
    <row r="145" spans="17:22" x14ac:dyDescent="0.2">
      <c r="Q145" s="60" t="s">
        <v>257</v>
      </c>
      <c r="R145" s="61">
        <v>7</v>
      </c>
      <c r="S145" s="62"/>
      <c r="T145" s="63"/>
      <c r="U145" s="63"/>
      <c r="V145" s="63" t="s">
        <v>22</v>
      </c>
    </row>
    <row r="146" spans="17:22" x14ac:dyDescent="0.2">
      <c r="Q146" s="60" t="s">
        <v>258</v>
      </c>
      <c r="R146" s="61">
        <v>7</v>
      </c>
      <c r="S146" s="62"/>
      <c r="T146" s="63"/>
      <c r="U146" s="63"/>
      <c r="V146" s="63" t="s">
        <v>22</v>
      </c>
    </row>
    <row r="147" spans="17:22" x14ac:dyDescent="0.2">
      <c r="Q147" s="60" t="s">
        <v>259</v>
      </c>
      <c r="R147" s="61">
        <v>6</v>
      </c>
      <c r="S147" s="62"/>
      <c r="T147" s="63"/>
      <c r="U147" s="63"/>
      <c r="V147" s="63" t="s">
        <v>22</v>
      </c>
    </row>
    <row r="148" spans="17:22" x14ac:dyDescent="0.2">
      <c r="Q148" s="60" t="s">
        <v>260</v>
      </c>
      <c r="R148" s="61">
        <v>1</v>
      </c>
      <c r="S148" s="62"/>
      <c r="T148" s="63"/>
      <c r="U148" s="63"/>
      <c r="V148" s="63" t="s">
        <v>22</v>
      </c>
    </row>
    <row r="149" spans="17:22" x14ac:dyDescent="0.2">
      <c r="Q149" s="60" t="s">
        <v>261</v>
      </c>
      <c r="R149" s="61">
        <v>8</v>
      </c>
      <c r="S149" s="62"/>
      <c r="T149" s="63"/>
      <c r="U149" s="63"/>
      <c r="V149" s="63" t="s">
        <v>22</v>
      </c>
    </row>
    <row r="150" spans="17:22" x14ac:dyDescent="0.2">
      <c r="Q150" s="60" t="s">
        <v>262</v>
      </c>
      <c r="R150" s="61">
        <v>6</v>
      </c>
      <c r="S150" s="62"/>
      <c r="T150" s="63"/>
      <c r="U150" s="63"/>
      <c r="V150" s="63" t="s">
        <v>22</v>
      </c>
    </row>
    <row r="151" spans="17:22" x14ac:dyDescent="0.2">
      <c r="Q151" s="60" t="s">
        <v>263</v>
      </c>
      <c r="R151" s="61">
        <v>2</v>
      </c>
      <c r="S151" s="62"/>
      <c r="T151" s="63"/>
      <c r="U151" s="63"/>
      <c r="V151" s="63" t="s">
        <v>22</v>
      </c>
    </row>
    <row r="152" spans="17:22" x14ac:dyDescent="0.2">
      <c r="Q152" s="60" t="s">
        <v>264</v>
      </c>
      <c r="R152" s="61">
        <v>5</v>
      </c>
      <c r="S152" s="62"/>
      <c r="T152" s="63"/>
      <c r="U152" s="63"/>
      <c r="V152" s="63" t="s">
        <v>22</v>
      </c>
    </row>
    <row r="153" spans="17:22" x14ac:dyDescent="0.2">
      <c r="Q153" s="60" t="s">
        <v>265</v>
      </c>
      <c r="R153" s="61">
        <v>8</v>
      </c>
      <c r="S153" s="62"/>
      <c r="T153" s="63"/>
      <c r="U153" s="63"/>
      <c r="V153" s="63" t="s">
        <v>22</v>
      </c>
    </row>
    <row r="154" spans="17:22" x14ac:dyDescent="0.2">
      <c r="Q154" s="60" t="s">
        <v>266</v>
      </c>
      <c r="R154" s="61">
        <v>6</v>
      </c>
      <c r="S154" s="62"/>
      <c r="T154" s="63"/>
      <c r="U154" s="63"/>
      <c r="V154" s="63" t="s">
        <v>22</v>
      </c>
    </row>
    <row r="155" spans="17:22" x14ac:dyDescent="0.2">
      <c r="Q155" s="60" t="s">
        <v>267</v>
      </c>
      <c r="R155" s="61">
        <v>5</v>
      </c>
      <c r="S155" s="62"/>
      <c r="T155" s="63"/>
      <c r="U155" s="63"/>
      <c r="V155" s="63" t="s">
        <v>22</v>
      </c>
    </row>
    <row r="156" spans="17:22" x14ac:dyDescent="0.2">
      <c r="Q156" s="60" t="s">
        <v>268</v>
      </c>
      <c r="R156" s="61">
        <v>8</v>
      </c>
      <c r="S156" s="62"/>
      <c r="T156" s="63"/>
      <c r="U156" s="63"/>
      <c r="V156" s="63" t="s">
        <v>22</v>
      </c>
    </row>
    <row r="157" spans="17:22" x14ac:dyDescent="0.2">
      <c r="Q157" s="60" t="s">
        <v>269</v>
      </c>
      <c r="R157" s="61">
        <v>5</v>
      </c>
      <c r="S157" s="62"/>
      <c r="T157" s="63"/>
      <c r="U157" s="63"/>
      <c r="V157" s="63" t="s">
        <v>22</v>
      </c>
    </row>
    <row r="158" spans="17:22" x14ac:dyDescent="0.2">
      <c r="Q158" s="60" t="s">
        <v>270</v>
      </c>
      <c r="R158" s="61">
        <v>8</v>
      </c>
      <c r="S158" s="62" t="s">
        <v>46</v>
      </c>
      <c r="T158" s="63"/>
      <c r="U158" s="63"/>
      <c r="V158" s="63" t="s">
        <v>73</v>
      </c>
    </row>
    <row r="159" spans="17:22" x14ac:dyDescent="0.2">
      <c r="Q159" s="60" t="s">
        <v>271</v>
      </c>
      <c r="R159" s="61">
        <v>2</v>
      </c>
      <c r="S159" s="62"/>
      <c r="T159" s="63"/>
      <c r="U159" s="63"/>
      <c r="V159" s="63" t="s">
        <v>22</v>
      </c>
    </row>
    <row r="160" spans="17:22" x14ac:dyDescent="0.2">
      <c r="Q160" s="60" t="s">
        <v>272</v>
      </c>
      <c r="R160" s="61">
        <v>9</v>
      </c>
      <c r="S160" s="62"/>
      <c r="T160" s="63"/>
      <c r="U160" s="63"/>
      <c r="V160" s="63" t="s">
        <v>22</v>
      </c>
    </row>
    <row r="161" spans="17:22" x14ac:dyDescent="0.2">
      <c r="Q161" s="60" t="s">
        <v>273</v>
      </c>
      <c r="R161" s="61">
        <v>3</v>
      </c>
      <c r="S161" s="62"/>
      <c r="T161" s="63"/>
      <c r="U161" s="63"/>
      <c r="V161" s="63" t="s">
        <v>22</v>
      </c>
    </row>
    <row r="162" spans="17:22" x14ac:dyDescent="0.2">
      <c r="Q162" s="60" t="s">
        <v>274</v>
      </c>
      <c r="R162" s="61">
        <v>6</v>
      </c>
      <c r="S162" s="62"/>
      <c r="T162" s="63"/>
      <c r="U162" s="63"/>
      <c r="V162" s="63" t="s">
        <v>22</v>
      </c>
    </row>
    <row r="163" spans="17:22" x14ac:dyDescent="0.2">
      <c r="Q163" s="60" t="s">
        <v>275</v>
      </c>
      <c r="R163" s="61">
        <v>8</v>
      </c>
      <c r="S163" s="62"/>
      <c r="T163" s="63"/>
      <c r="U163" s="63"/>
      <c r="V163" s="63" t="s">
        <v>22</v>
      </c>
    </row>
    <row r="164" spans="17:22" x14ac:dyDescent="0.2">
      <c r="Q164" s="60" t="s">
        <v>276</v>
      </c>
      <c r="R164" s="61">
        <v>6</v>
      </c>
      <c r="S164" s="62"/>
      <c r="T164" s="63"/>
      <c r="U164" s="63"/>
      <c r="V164" s="63" t="s">
        <v>22</v>
      </c>
    </row>
    <row r="165" spans="17:22" x14ac:dyDescent="0.2">
      <c r="Q165" s="60" t="s">
        <v>277</v>
      </c>
      <c r="R165" s="61">
        <v>2</v>
      </c>
      <c r="S165" s="62" t="s">
        <v>46</v>
      </c>
      <c r="T165" s="63"/>
      <c r="U165" s="63"/>
      <c r="V165" s="63" t="s">
        <v>22</v>
      </c>
    </row>
    <row r="166" spans="17:22" x14ac:dyDescent="0.2">
      <c r="Q166" s="60" t="s">
        <v>278</v>
      </c>
      <c r="R166" s="61">
        <v>9</v>
      </c>
      <c r="S166" s="62"/>
      <c r="T166" s="63"/>
      <c r="U166" s="63"/>
      <c r="V166" s="63" t="s">
        <v>22</v>
      </c>
    </row>
    <row r="167" spans="17:22" x14ac:dyDescent="0.2">
      <c r="Q167" s="60" t="s">
        <v>279</v>
      </c>
      <c r="R167" s="61">
        <v>10</v>
      </c>
      <c r="S167" s="62"/>
      <c r="T167" s="63"/>
      <c r="U167" s="63"/>
      <c r="V167" s="63" t="s">
        <v>22</v>
      </c>
    </row>
    <row r="168" spans="17:22" x14ac:dyDescent="0.2">
      <c r="Q168" s="60" t="s">
        <v>280</v>
      </c>
      <c r="R168" s="61">
        <v>5</v>
      </c>
      <c r="S168" s="62"/>
      <c r="T168" s="63"/>
      <c r="U168" s="63"/>
      <c r="V168" s="63" t="s">
        <v>22</v>
      </c>
    </row>
    <row r="169" spans="17:22" x14ac:dyDescent="0.2">
      <c r="Q169" s="60" t="s">
        <v>281</v>
      </c>
      <c r="R169" s="61">
        <v>9</v>
      </c>
      <c r="S169" s="62"/>
      <c r="T169" s="63"/>
      <c r="U169" s="63"/>
      <c r="V169" s="63" t="s">
        <v>22</v>
      </c>
    </row>
    <row r="170" spans="17:22" x14ac:dyDescent="0.2">
      <c r="Q170" s="60" t="s">
        <v>282</v>
      </c>
      <c r="R170" s="61">
        <v>10</v>
      </c>
      <c r="S170" s="62"/>
      <c r="T170" s="63"/>
      <c r="U170" s="63"/>
      <c r="V170" s="63" t="s">
        <v>22</v>
      </c>
    </row>
    <row r="171" spans="17:22" x14ac:dyDescent="0.2">
      <c r="Q171" s="60" t="s">
        <v>283</v>
      </c>
      <c r="R171" s="61">
        <v>8</v>
      </c>
      <c r="S171" s="62" t="s">
        <v>46</v>
      </c>
      <c r="T171" s="63"/>
      <c r="U171" s="63" t="s">
        <v>46</v>
      </c>
      <c r="V171" s="63" t="s">
        <v>47</v>
      </c>
    </row>
    <row r="172" spans="17:22" x14ac:dyDescent="0.2">
      <c r="Q172" s="60" t="s">
        <v>284</v>
      </c>
      <c r="R172" s="61">
        <v>6</v>
      </c>
      <c r="S172" s="62"/>
      <c r="T172" s="63"/>
      <c r="U172" s="63"/>
      <c r="V172" s="63" t="s">
        <v>22</v>
      </c>
    </row>
    <row r="173" spans="17:22" x14ac:dyDescent="0.2">
      <c r="Q173" s="60" t="s">
        <v>285</v>
      </c>
      <c r="R173" s="61">
        <v>8</v>
      </c>
      <c r="S173" s="62"/>
      <c r="T173" s="63" t="s">
        <v>46</v>
      </c>
      <c r="U173" s="63"/>
      <c r="V173" s="63" t="s">
        <v>94</v>
      </c>
    </row>
    <row r="174" spans="17:22" x14ac:dyDescent="0.2">
      <c r="Q174" s="60" t="s">
        <v>286</v>
      </c>
      <c r="R174" s="61">
        <v>7</v>
      </c>
      <c r="S174" s="62"/>
      <c r="T174" s="63"/>
      <c r="U174" s="63"/>
      <c r="V174" s="63" t="s">
        <v>22</v>
      </c>
    </row>
    <row r="175" spans="17:22" x14ac:dyDescent="0.2">
      <c r="Q175" s="60" t="s">
        <v>287</v>
      </c>
      <c r="R175" s="61">
        <v>3</v>
      </c>
      <c r="S175" s="62" t="s">
        <v>46</v>
      </c>
      <c r="T175" s="63"/>
      <c r="U175" s="63"/>
      <c r="V175" s="63" t="s">
        <v>73</v>
      </c>
    </row>
    <row r="176" spans="17:22" x14ac:dyDescent="0.2">
      <c r="Q176" s="60" t="s">
        <v>288</v>
      </c>
      <c r="R176" s="61">
        <v>4</v>
      </c>
      <c r="S176" s="62"/>
      <c r="T176" s="63" t="s">
        <v>46</v>
      </c>
      <c r="U176" s="63"/>
      <c r="V176" s="63" t="s">
        <v>22</v>
      </c>
    </row>
    <row r="177" spans="17:22" x14ac:dyDescent="0.2">
      <c r="Q177" s="60" t="s">
        <v>289</v>
      </c>
      <c r="R177" s="61">
        <v>8</v>
      </c>
      <c r="S177" s="62"/>
      <c r="T177" s="63"/>
      <c r="U177" s="63"/>
      <c r="V177" s="63" t="s">
        <v>22</v>
      </c>
    </row>
    <row r="178" spans="17:22" x14ac:dyDescent="0.2">
      <c r="Q178" s="60" t="s">
        <v>290</v>
      </c>
      <c r="R178" s="61">
        <v>7</v>
      </c>
      <c r="S178" s="62"/>
      <c r="T178" s="63"/>
      <c r="U178" s="63"/>
      <c r="V178" s="63" t="s">
        <v>22</v>
      </c>
    </row>
    <row r="179" spans="17:22" x14ac:dyDescent="0.2">
      <c r="Q179" s="60" t="s">
        <v>291</v>
      </c>
      <c r="R179" s="61">
        <v>2</v>
      </c>
      <c r="S179" s="62"/>
      <c r="T179" s="63" t="s">
        <v>46</v>
      </c>
      <c r="U179" s="63"/>
      <c r="V179" s="63" t="s">
        <v>94</v>
      </c>
    </row>
    <row r="180" spans="17:22" x14ac:dyDescent="0.2">
      <c r="Q180" s="60" t="s">
        <v>292</v>
      </c>
      <c r="R180" s="61">
        <v>4</v>
      </c>
      <c r="S180" s="62"/>
      <c r="T180" s="63"/>
      <c r="U180" s="63"/>
      <c r="V180" s="63" t="s">
        <v>22</v>
      </c>
    </row>
    <row r="181" spans="17:22" x14ac:dyDescent="0.2">
      <c r="Q181" s="60" t="s">
        <v>293</v>
      </c>
      <c r="R181" s="61">
        <v>4</v>
      </c>
      <c r="S181" s="62" t="s">
        <v>46</v>
      </c>
      <c r="T181" s="63"/>
      <c r="U181" s="63" t="s">
        <v>46</v>
      </c>
      <c r="V181" s="63" t="s">
        <v>47</v>
      </c>
    </row>
    <row r="182" spans="17:22" x14ac:dyDescent="0.2">
      <c r="Q182" s="60" t="s">
        <v>294</v>
      </c>
      <c r="R182" s="61">
        <v>7</v>
      </c>
      <c r="S182" s="62"/>
      <c r="T182" s="63"/>
      <c r="U182" s="63"/>
      <c r="V182" s="63" t="s">
        <v>22</v>
      </c>
    </row>
    <row r="183" spans="17:22" x14ac:dyDescent="0.2">
      <c r="Q183" s="60" t="s">
        <v>295</v>
      </c>
      <c r="R183" s="61">
        <v>7</v>
      </c>
      <c r="S183" s="62"/>
      <c r="T183" s="63"/>
      <c r="U183" s="63"/>
      <c r="V183" s="63" t="s">
        <v>22</v>
      </c>
    </row>
    <row r="184" spans="17:22" x14ac:dyDescent="0.2">
      <c r="Q184" s="60" t="s">
        <v>296</v>
      </c>
      <c r="R184" s="61">
        <v>8</v>
      </c>
      <c r="S184" s="62"/>
      <c r="T184" s="63"/>
      <c r="U184" s="63"/>
      <c r="V184" s="63" t="s">
        <v>22</v>
      </c>
    </row>
    <row r="185" spans="17:22" x14ac:dyDescent="0.2">
      <c r="Q185" s="60" t="s">
        <v>297</v>
      </c>
      <c r="R185" s="61">
        <v>3</v>
      </c>
      <c r="S185" s="62"/>
      <c r="T185" s="63"/>
      <c r="U185" s="63"/>
      <c r="V185" s="63" t="s">
        <v>22</v>
      </c>
    </row>
    <row r="186" spans="17:22" x14ac:dyDescent="0.2">
      <c r="Q186" s="60" t="s">
        <v>298</v>
      </c>
      <c r="R186" s="61">
        <v>7</v>
      </c>
      <c r="S186" s="62"/>
      <c r="T186" s="63"/>
      <c r="U186" s="63"/>
      <c r="V186" s="63" t="s">
        <v>22</v>
      </c>
    </row>
    <row r="187" spans="17:22" x14ac:dyDescent="0.2">
      <c r="Q187" s="60" t="s">
        <v>299</v>
      </c>
      <c r="R187" s="61">
        <v>9</v>
      </c>
      <c r="S187" s="62"/>
      <c r="T187" s="63"/>
      <c r="U187" s="63"/>
      <c r="V187" s="63" t="s">
        <v>22</v>
      </c>
    </row>
    <row r="188" spans="17:22" x14ac:dyDescent="0.2">
      <c r="Q188" s="60" t="s">
        <v>300</v>
      </c>
      <c r="R188" s="61">
        <v>8</v>
      </c>
      <c r="S188" s="62"/>
      <c r="T188" s="63"/>
      <c r="U188" s="63"/>
      <c r="V188" s="63" t="s">
        <v>22</v>
      </c>
    </row>
    <row r="189" spans="17:22" x14ac:dyDescent="0.2">
      <c r="Q189" s="60" t="s">
        <v>301</v>
      </c>
      <c r="R189" s="61">
        <v>2</v>
      </c>
      <c r="S189" s="62"/>
      <c r="T189" s="63" t="s">
        <v>46</v>
      </c>
      <c r="U189" s="63"/>
      <c r="V189" s="63" t="s">
        <v>94</v>
      </c>
    </row>
    <row r="190" spans="17:22" x14ac:dyDescent="0.2">
      <c r="Q190" s="60" t="s">
        <v>302</v>
      </c>
      <c r="R190" s="61">
        <v>8</v>
      </c>
      <c r="S190" s="62"/>
      <c r="T190" s="63"/>
      <c r="U190" s="63"/>
      <c r="V190" s="63" t="s">
        <v>22</v>
      </c>
    </row>
    <row r="191" spans="17:22" x14ac:dyDescent="0.2">
      <c r="Q191" s="60" t="s">
        <v>303</v>
      </c>
      <c r="R191" s="61">
        <v>6</v>
      </c>
      <c r="S191" s="62"/>
      <c r="T191" s="63"/>
      <c r="U191" s="63"/>
      <c r="V191" s="63" t="s">
        <v>22</v>
      </c>
    </row>
    <row r="192" spans="17:22" x14ac:dyDescent="0.2">
      <c r="Q192" s="60" t="s">
        <v>304</v>
      </c>
      <c r="R192" s="61">
        <v>7</v>
      </c>
      <c r="S192" s="62"/>
      <c r="T192" s="63"/>
      <c r="U192" s="63"/>
      <c r="V192" s="63" t="s">
        <v>22</v>
      </c>
    </row>
    <row r="193" spans="17:22" x14ac:dyDescent="0.2">
      <c r="Q193" s="60" t="s">
        <v>305</v>
      </c>
      <c r="R193" s="61">
        <v>9</v>
      </c>
      <c r="S193" s="62"/>
      <c r="T193" s="63"/>
      <c r="U193" s="63"/>
      <c r="V193" s="63" t="s">
        <v>22</v>
      </c>
    </row>
    <row r="194" spans="17:22" x14ac:dyDescent="0.2">
      <c r="Q194" s="60" t="s">
        <v>306</v>
      </c>
      <c r="R194" s="61">
        <v>6</v>
      </c>
      <c r="S194" s="62"/>
      <c r="T194" s="63"/>
      <c r="U194" s="63"/>
      <c r="V194" s="63" t="s">
        <v>22</v>
      </c>
    </row>
    <row r="195" spans="17:22" x14ac:dyDescent="0.2">
      <c r="Q195" s="60" t="s">
        <v>307</v>
      </c>
      <c r="R195" s="61">
        <v>7</v>
      </c>
      <c r="S195" s="62" t="s">
        <v>46</v>
      </c>
      <c r="T195" s="63"/>
      <c r="U195" s="63"/>
      <c r="V195" s="63" t="s">
        <v>73</v>
      </c>
    </row>
    <row r="196" spans="17:22" x14ac:dyDescent="0.2">
      <c r="Q196" s="60" t="s">
        <v>308</v>
      </c>
      <c r="R196" s="61">
        <v>4</v>
      </c>
      <c r="S196" s="62"/>
      <c r="T196" s="63"/>
      <c r="U196" s="63"/>
      <c r="V196" s="63" t="s">
        <v>22</v>
      </c>
    </row>
    <row r="197" spans="17:22" x14ac:dyDescent="0.2">
      <c r="Q197" s="60" t="s">
        <v>309</v>
      </c>
      <c r="R197" s="61">
        <v>4</v>
      </c>
      <c r="S197" s="62"/>
      <c r="T197" s="63" t="s">
        <v>46</v>
      </c>
      <c r="U197" s="63"/>
      <c r="V197" s="63" t="s">
        <v>94</v>
      </c>
    </row>
    <row r="198" spans="17:22" x14ac:dyDescent="0.2">
      <c r="Q198" s="60" t="s">
        <v>310</v>
      </c>
      <c r="R198" s="61">
        <v>8</v>
      </c>
      <c r="S198" s="62"/>
      <c r="T198" s="63"/>
      <c r="U198" s="63"/>
      <c r="V198" s="63" t="s">
        <v>22</v>
      </c>
    </row>
    <row r="199" spans="17:22" x14ac:dyDescent="0.2">
      <c r="Q199" s="60" t="s">
        <v>311</v>
      </c>
      <c r="R199" s="61">
        <v>5</v>
      </c>
      <c r="S199" s="62"/>
      <c r="T199" s="63"/>
      <c r="U199" s="63"/>
      <c r="V199" s="63" t="s">
        <v>22</v>
      </c>
    </row>
    <row r="200" spans="17:22" x14ac:dyDescent="0.2">
      <c r="Q200" s="60" t="s">
        <v>312</v>
      </c>
      <c r="R200" s="61">
        <v>8</v>
      </c>
      <c r="S200" s="62"/>
      <c r="T200" s="63"/>
      <c r="U200" s="63"/>
      <c r="V200" s="63" t="s">
        <v>22</v>
      </c>
    </row>
    <row r="201" spans="17:22" x14ac:dyDescent="0.2">
      <c r="Q201" s="60" t="s">
        <v>313</v>
      </c>
      <c r="R201" s="61">
        <v>8</v>
      </c>
      <c r="S201" s="62"/>
      <c r="T201" s="63"/>
      <c r="U201" s="63"/>
      <c r="V201" s="63" t="s">
        <v>22</v>
      </c>
    </row>
    <row r="202" spans="17:22" x14ac:dyDescent="0.2">
      <c r="Q202" s="60" t="s">
        <v>314</v>
      </c>
      <c r="R202" s="61">
        <v>8</v>
      </c>
      <c r="S202" s="62"/>
      <c r="T202" s="63"/>
      <c r="U202" s="63"/>
      <c r="V202" s="63" t="s">
        <v>22</v>
      </c>
    </row>
    <row r="203" spans="17:22" x14ac:dyDescent="0.2">
      <c r="Q203" s="60" t="s">
        <v>315</v>
      </c>
      <c r="R203" s="61">
        <v>10</v>
      </c>
      <c r="S203" s="62"/>
      <c r="T203" s="63"/>
      <c r="U203" s="63"/>
      <c r="V203" s="63" t="s">
        <v>22</v>
      </c>
    </row>
    <row r="204" spans="17:22" x14ac:dyDescent="0.2">
      <c r="Q204" s="60" t="s">
        <v>316</v>
      </c>
      <c r="R204" s="61">
        <v>8</v>
      </c>
      <c r="S204" s="62"/>
      <c r="T204" s="63"/>
      <c r="U204" s="63"/>
      <c r="V204" s="63" t="s">
        <v>22</v>
      </c>
    </row>
    <row r="205" spans="17:22" x14ac:dyDescent="0.2">
      <c r="Q205" s="60" t="s">
        <v>317</v>
      </c>
      <c r="R205" s="61">
        <v>8</v>
      </c>
      <c r="S205" s="62"/>
      <c r="T205" s="63"/>
      <c r="U205" s="63"/>
      <c r="V205" s="63" t="s">
        <v>22</v>
      </c>
    </row>
    <row r="206" spans="17:22" x14ac:dyDescent="0.2">
      <c r="Q206" s="60" t="s">
        <v>318</v>
      </c>
      <c r="R206" s="61">
        <v>9</v>
      </c>
      <c r="S206" s="62"/>
      <c r="T206" s="63"/>
      <c r="U206" s="63"/>
      <c r="V206" s="63" t="s">
        <v>22</v>
      </c>
    </row>
    <row r="207" spans="17:22" x14ac:dyDescent="0.2">
      <c r="Q207" s="60" t="s">
        <v>319</v>
      </c>
      <c r="R207" s="61">
        <v>6</v>
      </c>
      <c r="S207" s="62"/>
      <c r="T207" s="63"/>
      <c r="U207" s="63"/>
      <c r="V207" s="63" t="s">
        <v>22</v>
      </c>
    </row>
    <row r="208" spans="17:22" x14ac:dyDescent="0.2">
      <c r="Q208" s="60" t="s">
        <v>320</v>
      </c>
      <c r="R208" s="61">
        <v>8</v>
      </c>
      <c r="S208" s="62"/>
      <c r="T208" s="63"/>
      <c r="U208" s="63"/>
      <c r="V208" s="63" t="s">
        <v>22</v>
      </c>
    </row>
    <row r="209" spans="17:22" x14ac:dyDescent="0.2">
      <c r="Q209" s="60" t="s">
        <v>321</v>
      </c>
      <c r="R209" s="61">
        <v>7</v>
      </c>
      <c r="S209" s="62"/>
      <c r="T209" s="63"/>
      <c r="U209" s="63"/>
      <c r="V209" s="63" t="s">
        <v>22</v>
      </c>
    </row>
    <row r="210" spans="17:22" x14ac:dyDescent="0.2">
      <c r="Q210" s="60" t="s">
        <v>322</v>
      </c>
      <c r="R210" s="61">
        <v>8</v>
      </c>
      <c r="S210" s="62"/>
      <c r="T210" s="63"/>
      <c r="U210" s="63"/>
      <c r="V210" s="63" t="s">
        <v>22</v>
      </c>
    </row>
    <row r="211" spans="17:22" x14ac:dyDescent="0.2">
      <c r="Q211" s="60" t="s">
        <v>323</v>
      </c>
      <c r="R211" s="61">
        <v>7</v>
      </c>
      <c r="S211" s="62"/>
      <c r="T211" s="63"/>
      <c r="U211" s="63"/>
      <c r="V211" s="63" t="s">
        <v>22</v>
      </c>
    </row>
    <row r="212" spans="17:22" x14ac:dyDescent="0.2">
      <c r="Q212" s="60" t="s">
        <v>324</v>
      </c>
      <c r="R212" s="61">
        <v>8</v>
      </c>
      <c r="S212" s="62"/>
      <c r="T212" s="63"/>
      <c r="U212" s="63"/>
      <c r="V212" s="63" t="s">
        <v>22</v>
      </c>
    </row>
    <row r="213" spans="17:22" x14ac:dyDescent="0.2">
      <c r="Q213" s="60" t="s">
        <v>325</v>
      </c>
      <c r="R213" s="61">
        <v>7</v>
      </c>
      <c r="S213" s="62"/>
      <c r="T213" s="63"/>
      <c r="U213" s="63"/>
      <c r="V213" s="63" t="s">
        <v>22</v>
      </c>
    </row>
    <row r="214" spans="17:22" x14ac:dyDescent="0.2">
      <c r="Q214" s="60" t="s">
        <v>326</v>
      </c>
      <c r="R214" s="61">
        <v>7</v>
      </c>
      <c r="S214" s="62"/>
      <c r="T214" s="63"/>
      <c r="U214" s="63"/>
      <c r="V214" s="63" t="s">
        <v>22</v>
      </c>
    </row>
    <row r="215" spans="17:22" x14ac:dyDescent="0.2">
      <c r="Q215" s="60" t="s">
        <v>327</v>
      </c>
      <c r="R215" s="61">
        <v>5</v>
      </c>
      <c r="S215" s="62"/>
      <c r="T215" s="63"/>
      <c r="U215" s="63"/>
      <c r="V215" s="63" t="s">
        <v>22</v>
      </c>
    </row>
    <row r="216" spans="17:22" x14ac:dyDescent="0.2">
      <c r="Q216" s="60" t="s">
        <v>328</v>
      </c>
      <c r="R216" s="61">
        <v>9</v>
      </c>
      <c r="S216" s="62"/>
      <c r="T216" s="63"/>
      <c r="U216" s="63"/>
      <c r="V216" s="63" t="s">
        <v>22</v>
      </c>
    </row>
    <row r="217" spans="17:22" x14ac:dyDescent="0.2">
      <c r="Q217" s="60" t="s">
        <v>329</v>
      </c>
      <c r="R217" s="61">
        <v>6</v>
      </c>
      <c r="S217" s="62"/>
      <c r="T217" s="63"/>
      <c r="U217" s="63"/>
      <c r="V217" s="63" t="s">
        <v>22</v>
      </c>
    </row>
    <row r="218" spans="17:22" x14ac:dyDescent="0.2">
      <c r="Q218" s="60" t="s">
        <v>330</v>
      </c>
      <c r="R218" s="61">
        <v>7</v>
      </c>
      <c r="S218" s="62" t="s">
        <v>46</v>
      </c>
      <c r="T218" s="63"/>
      <c r="U218" s="63"/>
      <c r="V218" s="63" t="s">
        <v>73</v>
      </c>
    </row>
    <row r="219" spans="17:22" x14ac:dyDescent="0.2">
      <c r="Q219" s="60" t="s">
        <v>331</v>
      </c>
      <c r="R219" s="61">
        <v>8</v>
      </c>
      <c r="S219" s="62"/>
      <c r="T219" s="63"/>
      <c r="U219" s="63"/>
      <c r="V219" s="63" t="s">
        <v>22</v>
      </c>
    </row>
    <row r="220" spans="17:22" x14ac:dyDescent="0.2">
      <c r="Q220" s="60" t="s">
        <v>332</v>
      </c>
      <c r="R220" s="61">
        <v>6</v>
      </c>
      <c r="S220" s="62"/>
      <c r="T220" s="63"/>
      <c r="U220" s="63"/>
      <c r="V220" s="63" t="s">
        <v>22</v>
      </c>
    </row>
    <row r="221" spans="17:22" x14ac:dyDescent="0.2">
      <c r="Q221" s="60" t="s">
        <v>333</v>
      </c>
      <c r="R221" s="61">
        <v>4</v>
      </c>
      <c r="S221" s="62"/>
      <c r="T221" s="63"/>
      <c r="U221" s="63"/>
      <c r="V221" s="63" t="s">
        <v>22</v>
      </c>
    </row>
    <row r="222" spans="17:22" x14ac:dyDescent="0.2">
      <c r="Q222" s="60" t="s">
        <v>334</v>
      </c>
      <c r="R222" s="61">
        <v>6</v>
      </c>
      <c r="S222" s="62"/>
      <c r="T222" s="63"/>
      <c r="U222" s="63"/>
      <c r="V222" s="63" t="s">
        <v>22</v>
      </c>
    </row>
    <row r="223" spans="17:22" x14ac:dyDescent="0.2">
      <c r="Q223" s="60" t="s">
        <v>335</v>
      </c>
      <c r="R223" s="61">
        <v>6</v>
      </c>
      <c r="S223" s="62"/>
      <c r="T223" s="63"/>
      <c r="U223" s="63"/>
      <c r="V223" s="63" t="s">
        <v>22</v>
      </c>
    </row>
    <row r="224" spans="17:22" x14ac:dyDescent="0.2">
      <c r="Q224" s="60" t="s">
        <v>336</v>
      </c>
      <c r="R224" s="61">
        <v>7</v>
      </c>
      <c r="S224" s="62" t="s">
        <v>46</v>
      </c>
      <c r="T224" s="63"/>
      <c r="U224" s="63"/>
      <c r="V224" s="63" t="s">
        <v>73</v>
      </c>
    </row>
    <row r="225" spans="17:22" x14ac:dyDescent="0.2">
      <c r="Q225" s="60" t="s">
        <v>337</v>
      </c>
      <c r="R225" s="61">
        <v>7</v>
      </c>
      <c r="S225" s="62" t="s">
        <v>46</v>
      </c>
      <c r="T225" s="63"/>
      <c r="U225" s="63"/>
      <c r="V225" s="63" t="s">
        <v>73</v>
      </c>
    </row>
    <row r="226" spans="17:22" x14ac:dyDescent="0.2">
      <c r="Q226" s="60" t="s">
        <v>338</v>
      </c>
      <c r="R226" s="61">
        <v>6</v>
      </c>
      <c r="S226" s="62"/>
      <c r="T226" s="63"/>
      <c r="U226" s="63"/>
      <c r="V226" s="63" t="s">
        <v>22</v>
      </c>
    </row>
    <row r="227" spans="17:22" x14ac:dyDescent="0.2">
      <c r="Q227" s="60" t="s">
        <v>339</v>
      </c>
      <c r="R227" s="61">
        <v>7</v>
      </c>
      <c r="S227" s="62"/>
      <c r="T227" s="63"/>
      <c r="U227" s="63"/>
      <c r="V227" s="63" t="s">
        <v>22</v>
      </c>
    </row>
    <row r="228" spans="17:22" x14ac:dyDescent="0.2">
      <c r="Q228" s="60" t="s">
        <v>340</v>
      </c>
      <c r="R228" s="61">
        <v>8</v>
      </c>
      <c r="S228" s="62"/>
      <c r="T228" s="63"/>
      <c r="U228" s="63"/>
      <c r="V228" s="63" t="s">
        <v>22</v>
      </c>
    </row>
    <row r="229" spans="17:22" x14ac:dyDescent="0.2">
      <c r="Q229" s="60" t="s">
        <v>341</v>
      </c>
      <c r="R229" s="61">
        <v>9</v>
      </c>
      <c r="S229" s="62"/>
      <c r="T229" s="63"/>
      <c r="U229" s="63"/>
      <c r="V229" s="63" t="s">
        <v>22</v>
      </c>
    </row>
    <row r="230" spans="17:22" x14ac:dyDescent="0.2">
      <c r="Q230" s="60" t="s">
        <v>342</v>
      </c>
      <c r="R230" s="61">
        <v>8</v>
      </c>
      <c r="S230" s="62"/>
      <c r="T230" s="63"/>
      <c r="U230" s="63"/>
      <c r="V230" s="63" t="s">
        <v>22</v>
      </c>
    </row>
    <row r="231" spans="17:22" x14ac:dyDescent="0.2">
      <c r="Q231" s="60" t="s">
        <v>343</v>
      </c>
      <c r="R231" s="61">
        <v>9</v>
      </c>
      <c r="S231" s="62"/>
      <c r="T231" s="63"/>
      <c r="U231" s="63"/>
      <c r="V231" s="63" t="s">
        <v>22</v>
      </c>
    </row>
    <row r="232" spans="17:22" x14ac:dyDescent="0.2">
      <c r="Q232" s="60" t="s">
        <v>344</v>
      </c>
      <c r="R232" s="61">
        <v>6</v>
      </c>
      <c r="S232" s="62"/>
      <c r="T232" s="63"/>
      <c r="U232" s="63"/>
      <c r="V232" s="63" t="s">
        <v>22</v>
      </c>
    </row>
    <row r="233" spans="17:22" x14ac:dyDescent="0.2">
      <c r="Q233" s="60" t="s">
        <v>345</v>
      </c>
      <c r="R233" s="61">
        <v>6</v>
      </c>
      <c r="S233" s="62"/>
      <c r="T233" s="63"/>
      <c r="U233" s="63"/>
      <c r="V233" s="63" t="s">
        <v>22</v>
      </c>
    </row>
    <row r="234" spans="17:22" x14ac:dyDescent="0.2">
      <c r="Q234" s="60" t="s">
        <v>346</v>
      </c>
      <c r="R234" s="61">
        <v>7</v>
      </c>
      <c r="S234" s="62"/>
      <c r="T234" s="63"/>
      <c r="U234" s="63"/>
      <c r="V234" s="63" t="s">
        <v>22</v>
      </c>
    </row>
    <row r="235" spans="17:22" x14ac:dyDescent="0.2">
      <c r="Q235" s="60" t="s">
        <v>347</v>
      </c>
      <c r="R235" s="61">
        <v>8</v>
      </c>
      <c r="S235" s="62"/>
      <c r="T235" s="63"/>
      <c r="U235" s="63"/>
      <c r="V235" s="63" t="s">
        <v>22</v>
      </c>
    </row>
    <row r="236" spans="17:22" x14ac:dyDescent="0.2">
      <c r="Q236" s="60" t="s">
        <v>348</v>
      </c>
      <c r="R236" s="61">
        <v>7</v>
      </c>
      <c r="S236" s="62"/>
      <c r="T236" s="63"/>
      <c r="U236" s="63"/>
      <c r="V236" s="63" t="s">
        <v>22</v>
      </c>
    </row>
    <row r="237" spans="17:22" x14ac:dyDescent="0.2">
      <c r="Q237" s="60" t="s">
        <v>349</v>
      </c>
      <c r="R237" s="61">
        <v>4</v>
      </c>
      <c r="S237" s="62"/>
      <c r="T237" s="63" t="s">
        <v>46</v>
      </c>
      <c r="U237" s="63"/>
      <c r="V237" s="63" t="s">
        <v>94</v>
      </c>
    </row>
    <row r="238" spans="17:22" x14ac:dyDescent="0.2">
      <c r="Q238" s="60" t="s">
        <v>350</v>
      </c>
      <c r="R238" s="61">
        <v>7</v>
      </c>
      <c r="S238" s="62"/>
      <c r="T238" s="63"/>
      <c r="U238" s="63"/>
      <c r="V238" s="63" t="s">
        <v>22</v>
      </c>
    </row>
    <row r="239" spans="17:22" x14ac:dyDescent="0.2">
      <c r="Q239" s="60" t="s">
        <v>351</v>
      </c>
      <c r="R239" s="61">
        <v>4</v>
      </c>
      <c r="S239" s="62"/>
      <c r="T239" s="63" t="s">
        <v>46</v>
      </c>
      <c r="U239" s="63"/>
      <c r="V239" s="63" t="s">
        <v>94</v>
      </c>
    </row>
    <row r="240" spans="17:22" x14ac:dyDescent="0.2">
      <c r="Q240" s="60" t="s">
        <v>352</v>
      </c>
      <c r="R240" s="61">
        <v>7</v>
      </c>
      <c r="S240" s="62"/>
      <c r="T240" s="63"/>
      <c r="U240" s="63"/>
      <c r="V240" s="63" t="s">
        <v>22</v>
      </c>
    </row>
    <row r="241" spans="17:22" x14ac:dyDescent="0.2">
      <c r="Q241" s="60" t="s">
        <v>353</v>
      </c>
      <c r="R241" s="61">
        <v>4</v>
      </c>
      <c r="S241" s="62"/>
      <c r="T241" s="63"/>
      <c r="U241" s="63"/>
      <c r="V241" s="63" t="s">
        <v>22</v>
      </c>
    </row>
    <row r="242" spans="17:22" x14ac:dyDescent="0.2">
      <c r="Q242" s="60" t="s">
        <v>354</v>
      </c>
      <c r="R242" s="61">
        <v>7</v>
      </c>
      <c r="S242" s="62"/>
      <c r="T242" s="63"/>
      <c r="U242" s="63"/>
      <c r="V242" s="63" t="s">
        <v>22</v>
      </c>
    </row>
    <row r="243" spans="17:22" x14ac:dyDescent="0.2">
      <c r="Q243" s="60" t="s">
        <v>355</v>
      </c>
      <c r="R243" s="61">
        <v>8</v>
      </c>
      <c r="S243" s="62"/>
      <c r="T243" s="63"/>
      <c r="U243" s="63"/>
      <c r="V243" s="63" t="s">
        <v>22</v>
      </c>
    </row>
    <row r="244" spans="17:22" x14ac:dyDescent="0.2">
      <c r="Q244" s="60" t="s">
        <v>356</v>
      </c>
      <c r="R244" s="61">
        <v>8</v>
      </c>
      <c r="S244" s="62"/>
      <c r="T244" s="63"/>
      <c r="U244" s="63"/>
      <c r="V244" s="63" t="s">
        <v>22</v>
      </c>
    </row>
    <row r="245" spans="17:22" x14ac:dyDescent="0.2">
      <c r="Q245" s="60" t="s">
        <v>357</v>
      </c>
      <c r="R245" s="61">
        <v>9</v>
      </c>
      <c r="S245" s="62"/>
      <c r="T245" s="63"/>
      <c r="U245" s="63"/>
      <c r="V245" s="63" t="s">
        <v>22</v>
      </c>
    </row>
    <row r="246" spans="17:22" x14ac:dyDescent="0.2">
      <c r="Q246" s="60" t="s">
        <v>358</v>
      </c>
      <c r="R246" s="61">
        <v>9</v>
      </c>
      <c r="S246" s="62"/>
      <c r="T246" s="63"/>
      <c r="U246" s="63"/>
      <c r="V246" s="63" t="s">
        <v>22</v>
      </c>
    </row>
    <row r="247" spans="17:22" x14ac:dyDescent="0.2">
      <c r="Q247" s="60" t="s">
        <v>359</v>
      </c>
      <c r="R247" s="61">
        <v>7</v>
      </c>
      <c r="S247" s="62"/>
      <c r="T247" s="63"/>
      <c r="U247" s="63"/>
      <c r="V247" s="63" t="s">
        <v>22</v>
      </c>
    </row>
    <row r="248" spans="17:22" x14ac:dyDescent="0.2">
      <c r="Q248" s="60" t="s">
        <v>360</v>
      </c>
      <c r="R248" s="61">
        <v>8</v>
      </c>
      <c r="S248" s="62"/>
      <c r="T248" s="63"/>
      <c r="U248" s="63"/>
      <c r="V248" s="63" t="s">
        <v>22</v>
      </c>
    </row>
    <row r="249" spans="17:22" x14ac:dyDescent="0.2">
      <c r="Q249" s="60" t="s">
        <v>361</v>
      </c>
      <c r="R249" s="61">
        <v>8</v>
      </c>
      <c r="S249" s="62"/>
      <c r="T249" s="63"/>
      <c r="U249" s="63"/>
      <c r="V249" s="63" t="s">
        <v>22</v>
      </c>
    </row>
    <row r="250" spans="17:22" x14ac:dyDescent="0.2">
      <c r="Q250" s="60" t="s">
        <v>362</v>
      </c>
      <c r="R250" s="61">
        <v>5</v>
      </c>
      <c r="S250" s="62"/>
      <c r="T250" s="63"/>
      <c r="U250" s="63"/>
      <c r="V250" s="63" t="s">
        <v>22</v>
      </c>
    </row>
    <row r="251" spans="17:22" x14ac:dyDescent="0.2">
      <c r="Q251" s="60" t="s">
        <v>363</v>
      </c>
      <c r="R251" s="61">
        <v>8</v>
      </c>
      <c r="S251" s="62"/>
      <c r="T251" s="63"/>
      <c r="U251" s="63"/>
      <c r="V251" s="63" t="s">
        <v>22</v>
      </c>
    </row>
    <row r="252" spans="17:22" x14ac:dyDescent="0.2">
      <c r="Q252" s="60" t="s">
        <v>364</v>
      </c>
      <c r="R252" s="61">
        <v>9</v>
      </c>
      <c r="S252" s="62"/>
      <c r="T252" s="63"/>
      <c r="U252" s="63"/>
      <c r="V252" s="63" t="s">
        <v>22</v>
      </c>
    </row>
    <row r="253" spans="17:22" x14ac:dyDescent="0.2">
      <c r="Q253" s="60" t="s">
        <v>365</v>
      </c>
      <c r="R253" s="61">
        <v>9</v>
      </c>
      <c r="S253" s="62"/>
      <c r="T253" s="63"/>
      <c r="U253" s="63"/>
      <c r="V253" s="63" t="s">
        <v>22</v>
      </c>
    </row>
    <row r="254" spans="17:22" x14ac:dyDescent="0.2">
      <c r="Q254" s="60" t="s">
        <v>366</v>
      </c>
      <c r="R254" s="61">
        <v>6</v>
      </c>
      <c r="S254" s="62"/>
      <c r="T254" s="63"/>
      <c r="U254" s="63"/>
      <c r="V254" s="63" t="s">
        <v>22</v>
      </c>
    </row>
    <row r="255" spans="17:22" x14ac:dyDescent="0.2">
      <c r="Q255" s="60" t="s">
        <v>367</v>
      </c>
      <c r="R255" s="61">
        <v>8</v>
      </c>
      <c r="S255" s="62"/>
      <c r="T255" s="63"/>
      <c r="U255" s="63"/>
      <c r="V255" s="63" t="s">
        <v>22</v>
      </c>
    </row>
    <row r="256" spans="17:22" x14ac:dyDescent="0.2">
      <c r="Q256" s="60" t="s">
        <v>368</v>
      </c>
      <c r="R256" s="61">
        <v>9</v>
      </c>
      <c r="S256" s="62"/>
      <c r="T256" s="63"/>
      <c r="U256" s="63"/>
      <c r="V256" s="63" t="s">
        <v>22</v>
      </c>
    </row>
    <row r="257" spans="17:22" x14ac:dyDescent="0.2">
      <c r="Q257" s="60" t="s">
        <v>369</v>
      </c>
      <c r="R257" s="61">
        <v>6</v>
      </c>
      <c r="S257" s="62"/>
      <c r="T257" s="63"/>
      <c r="U257" s="63"/>
      <c r="V257" s="63" t="s">
        <v>22</v>
      </c>
    </row>
    <row r="258" spans="17:22" x14ac:dyDescent="0.2">
      <c r="Q258" s="60" t="s">
        <v>370</v>
      </c>
      <c r="R258" s="61">
        <v>7</v>
      </c>
      <c r="S258" s="62" t="s">
        <v>46</v>
      </c>
      <c r="T258" s="63"/>
      <c r="U258" s="63"/>
      <c r="V258" s="63" t="s">
        <v>73</v>
      </c>
    </row>
    <row r="259" spans="17:22" x14ac:dyDescent="0.2">
      <c r="Q259" s="60" t="s">
        <v>371</v>
      </c>
      <c r="R259" s="61">
        <v>5</v>
      </c>
      <c r="S259" s="62"/>
      <c r="T259" s="63"/>
      <c r="U259" s="63"/>
      <c r="V259" s="63" t="s">
        <v>22</v>
      </c>
    </row>
    <row r="260" spans="17:22" x14ac:dyDescent="0.2">
      <c r="Q260" s="60" t="s">
        <v>372</v>
      </c>
      <c r="R260" s="61">
        <v>7</v>
      </c>
      <c r="S260" s="62" t="s">
        <v>46</v>
      </c>
      <c r="T260" s="63"/>
      <c r="U260" s="63"/>
      <c r="V260" s="63" t="s">
        <v>73</v>
      </c>
    </row>
    <row r="261" spans="17:22" x14ac:dyDescent="0.2">
      <c r="Q261" s="60" t="s">
        <v>373</v>
      </c>
      <c r="R261" s="61">
        <v>7</v>
      </c>
      <c r="S261" s="62"/>
      <c r="T261" s="63"/>
      <c r="U261" s="63"/>
      <c r="V261" s="63" t="s">
        <v>22</v>
      </c>
    </row>
    <row r="262" spans="17:22" x14ac:dyDescent="0.2">
      <c r="Q262" s="60" t="s">
        <v>374</v>
      </c>
      <c r="R262" s="61">
        <v>6</v>
      </c>
      <c r="S262" s="62" t="s">
        <v>46</v>
      </c>
      <c r="T262" s="63"/>
      <c r="U262" s="63"/>
      <c r="V262" s="63" t="s">
        <v>73</v>
      </c>
    </row>
    <row r="263" spans="17:22" x14ac:dyDescent="0.2">
      <c r="Q263" s="60" t="s">
        <v>375</v>
      </c>
      <c r="R263" s="61">
        <v>8</v>
      </c>
      <c r="S263" s="62" t="s">
        <v>46</v>
      </c>
      <c r="T263" s="63"/>
      <c r="U263" s="63"/>
      <c r="V263" s="63" t="s">
        <v>73</v>
      </c>
    </row>
    <row r="264" spans="17:22" x14ac:dyDescent="0.2">
      <c r="Q264" s="60" t="s">
        <v>376</v>
      </c>
      <c r="R264" s="61">
        <v>7</v>
      </c>
      <c r="S264" s="62"/>
      <c r="T264" s="63"/>
      <c r="U264" s="63"/>
      <c r="V264" s="63" t="s">
        <v>22</v>
      </c>
    </row>
    <row r="265" spans="17:22" x14ac:dyDescent="0.2">
      <c r="Q265" s="60" t="s">
        <v>377</v>
      </c>
      <c r="R265" s="61">
        <v>8</v>
      </c>
      <c r="S265" s="62"/>
      <c r="T265" s="63"/>
      <c r="U265" s="63"/>
      <c r="V265" s="63" t="s">
        <v>22</v>
      </c>
    </row>
    <row r="266" spans="17:22" x14ac:dyDescent="0.2">
      <c r="Q266" s="60" t="s">
        <v>378</v>
      </c>
      <c r="R266" s="61">
        <v>8</v>
      </c>
      <c r="S266" s="62"/>
      <c r="T266" s="63"/>
      <c r="U266" s="63"/>
      <c r="V266" s="63" t="s">
        <v>22</v>
      </c>
    </row>
    <row r="267" spans="17:22" x14ac:dyDescent="0.2">
      <c r="Q267" s="60" t="s">
        <v>379</v>
      </c>
      <c r="R267" s="61">
        <v>8</v>
      </c>
      <c r="S267" s="62"/>
      <c r="T267" s="63"/>
      <c r="U267" s="63"/>
      <c r="V267" s="63" t="s">
        <v>22</v>
      </c>
    </row>
    <row r="268" spans="17:22" x14ac:dyDescent="0.2">
      <c r="Q268" s="60" t="s">
        <v>380</v>
      </c>
      <c r="R268" s="61">
        <v>6</v>
      </c>
      <c r="S268" s="62"/>
      <c r="T268" s="63"/>
      <c r="U268" s="63"/>
      <c r="V268" s="63" t="s">
        <v>22</v>
      </c>
    </row>
    <row r="269" spans="17:22" x14ac:dyDescent="0.2">
      <c r="Q269" s="60" t="s">
        <v>381</v>
      </c>
      <c r="R269" s="61">
        <v>6</v>
      </c>
      <c r="S269" s="62" t="s">
        <v>46</v>
      </c>
      <c r="T269" s="63"/>
      <c r="U269" s="63"/>
      <c r="V269" s="63" t="s">
        <v>73</v>
      </c>
    </row>
    <row r="270" spans="17:22" x14ac:dyDescent="0.2">
      <c r="Q270" s="60" t="s">
        <v>382</v>
      </c>
      <c r="R270" s="61">
        <v>6</v>
      </c>
      <c r="S270" s="62" t="s">
        <v>46</v>
      </c>
      <c r="T270" s="63"/>
      <c r="U270" s="63"/>
      <c r="V270" s="63" t="s">
        <v>73</v>
      </c>
    </row>
    <row r="271" spans="17:22" x14ac:dyDescent="0.2">
      <c r="Q271" s="60" t="s">
        <v>383</v>
      </c>
      <c r="R271" s="61">
        <v>7</v>
      </c>
      <c r="S271" s="62" t="s">
        <v>46</v>
      </c>
      <c r="T271" s="63"/>
      <c r="U271" s="63" t="s">
        <v>46</v>
      </c>
      <c r="V271" s="63" t="s">
        <v>47</v>
      </c>
    </row>
    <row r="272" spans="17:22" x14ac:dyDescent="0.2">
      <c r="Q272" s="60" t="s">
        <v>384</v>
      </c>
      <c r="R272" s="61">
        <v>5</v>
      </c>
      <c r="S272" s="62"/>
      <c r="T272" s="63" t="s">
        <v>46</v>
      </c>
      <c r="U272" s="63"/>
      <c r="V272" s="63" t="s">
        <v>94</v>
      </c>
    </row>
    <row r="273" spans="17:22" x14ac:dyDescent="0.2">
      <c r="Q273" s="60" t="s">
        <v>385</v>
      </c>
      <c r="R273" s="61">
        <v>8</v>
      </c>
      <c r="S273" s="62"/>
      <c r="T273" s="63"/>
      <c r="U273" s="63"/>
      <c r="V273" s="63" t="s">
        <v>22</v>
      </c>
    </row>
    <row r="274" spans="17:22" x14ac:dyDescent="0.2">
      <c r="Q274" s="60" t="s">
        <v>386</v>
      </c>
      <c r="R274" s="61">
        <v>7</v>
      </c>
      <c r="S274" s="62"/>
      <c r="T274" s="63"/>
      <c r="U274" s="63"/>
      <c r="V274" s="63" t="s">
        <v>22</v>
      </c>
    </row>
    <row r="275" spans="17:22" x14ac:dyDescent="0.2">
      <c r="Q275" s="60" t="s">
        <v>387</v>
      </c>
      <c r="R275" s="61">
        <v>3</v>
      </c>
      <c r="S275" s="62"/>
      <c r="T275" s="63"/>
      <c r="U275" s="63"/>
      <c r="V275" s="63" t="s">
        <v>22</v>
      </c>
    </row>
    <row r="276" spans="17:22" x14ac:dyDescent="0.2">
      <c r="Q276" s="60" t="s">
        <v>38</v>
      </c>
      <c r="R276" s="61">
        <v>6</v>
      </c>
      <c r="S276" s="62" t="s">
        <v>46</v>
      </c>
      <c r="T276" s="63"/>
      <c r="U276" s="63" t="s">
        <v>46</v>
      </c>
      <c r="V276" s="63" t="s">
        <v>47</v>
      </c>
    </row>
    <row r="277" spans="17:22" x14ac:dyDescent="0.2">
      <c r="Q277" s="60" t="s">
        <v>388</v>
      </c>
      <c r="R277" s="61">
        <v>6</v>
      </c>
      <c r="S277" s="62"/>
      <c r="T277" s="63"/>
      <c r="U277" s="63"/>
      <c r="V277" s="63" t="s">
        <v>22</v>
      </c>
    </row>
    <row r="278" spans="17:22" x14ac:dyDescent="0.2">
      <c r="Q278" s="60" t="s">
        <v>389</v>
      </c>
      <c r="R278" s="61">
        <v>4</v>
      </c>
      <c r="S278" s="62" t="s">
        <v>46</v>
      </c>
      <c r="T278" s="63"/>
      <c r="U278" s="63"/>
      <c r="V278" s="63" t="s">
        <v>73</v>
      </c>
    </row>
    <row r="279" spans="17:22" x14ac:dyDescent="0.2">
      <c r="Q279" s="60" t="s">
        <v>390</v>
      </c>
      <c r="R279" s="61">
        <v>2</v>
      </c>
      <c r="S279" s="62"/>
      <c r="T279" s="63"/>
      <c r="U279" s="63"/>
      <c r="V279" s="63" t="s">
        <v>22</v>
      </c>
    </row>
    <row r="280" spans="17:22" x14ac:dyDescent="0.2">
      <c r="Q280" s="60" t="s">
        <v>391</v>
      </c>
      <c r="R280" s="61">
        <v>7</v>
      </c>
      <c r="S280" s="62" t="s">
        <v>46</v>
      </c>
      <c r="T280" s="63"/>
      <c r="U280" s="63"/>
      <c r="V280" s="63" t="s">
        <v>73</v>
      </c>
    </row>
    <row r="281" spans="17:22" x14ac:dyDescent="0.2">
      <c r="Q281" s="60" t="s">
        <v>392</v>
      </c>
      <c r="R281" s="61">
        <v>6</v>
      </c>
      <c r="S281" s="62" t="s">
        <v>46</v>
      </c>
      <c r="T281" s="63"/>
      <c r="U281" s="63" t="s">
        <v>46</v>
      </c>
      <c r="V281" s="63" t="s">
        <v>47</v>
      </c>
    </row>
    <row r="282" spans="17:22" x14ac:dyDescent="0.2">
      <c r="Q282" s="60" t="s">
        <v>393</v>
      </c>
      <c r="R282" s="61">
        <v>8</v>
      </c>
      <c r="S282" s="62" t="s">
        <v>46</v>
      </c>
      <c r="T282" s="63"/>
      <c r="U282" s="63"/>
      <c r="V282" s="63" t="s">
        <v>73</v>
      </c>
    </row>
    <row r="283" spans="17:22" x14ac:dyDescent="0.2">
      <c r="Q283" s="60" t="s">
        <v>394</v>
      </c>
      <c r="R283" s="61">
        <v>3</v>
      </c>
      <c r="S283" s="62"/>
      <c r="T283" s="63"/>
      <c r="U283" s="63"/>
      <c r="V283" s="63" t="s">
        <v>22</v>
      </c>
    </row>
    <row r="284" spans="17:22" x14ac:dyDescent="0.2">
      <c r="Q284" s="60" t="s">
        <v>395</v>
      </c>
      <c r="R284" s="61">
        <v>6</v>
      </c>
      <c r="S284" s="62" t="s">
        <v>46</v>
      </c>
      <c r="T284" s="63"/>
      <c r="U284" s="63"/>
      <c r="V284" s="63" t="s">
        <v>73</v>
      </c>
    </row>
    <row r="285" spans="17:22" x14ac:dyDescent="0.2">
      <c r="Q285" s="60" t="s">
        <v>396</v>
      </c>
      <c r="R285" s="61">
        <v>9</v>
      </c>
      <c r="S285" s="62"/>
      <c r="T285" s="63"/>
      <c r="U285" s="63"/>
      <c r="V285" s="63" t="s">
        <v>22</v>
      </c>
    </row>
    <row r="286" spans="17:22" x14ac:dyDescent="0.2">
      <c r="Q286" s="60" t="s">
        <v>397</v>
      </c>
      <c r="R286" s="61">
        <v>7</v>
      </c>
      <c r="S286" s="62" t="s">
        <v>46</v>
      </c>
      <c r="T286" s="63"/>
      <c r="U286" s="63"/>
      <c r="V286" s="63" t="s">
        <v>73</v>
      </c>
    </row>
    <row r="287" spans="17:22" x14ac:dyDescent="0.2">
      <c r="Q287" s="60" t="s">
        <v>398</v>
      </c>
      <c r="R287" s="61">
        <v>9</v>
      </c>
      <c r="S287" s="62"/>
      <c r="T287" s="63"/>
      <c r="U287" s="63"/>
      <c r="V287" s="63" t="s">
        <v>22</v>
      </c>
    </row>
    <row r="288" spans="17:22" x14ac:dyDescent="0.2">
      <c r="Q288" s="60" t="s">
        <v>399</v>
      </c>
      <c r="R288" s="61">
        <v>6</v>
      </c>
      <c r="S288" s="62"/>
      <c r="T288" s="63"/>
      <c r="U288" s="63"/>
      <c r="V288" s="63" t="s">
        <v>22</v>
      </c>
    </row>
    <row r="289" spans="17:22" x14ac:dyDescent="0.2">
      <c r="Q289" s="60" t="s">
        <v>400</v>
      </c>
      <c r="R289" s="61">
        <v>8</v>
      </c>
      <c r="S289" s="62"/>
      <c r="T289" s="63"/>
      <c r="U289" s="63"/>
      <c r="V289" s="63" t="s">
        <v>22</v>
      </c>
    </row>
    <row r="290" spans="17:22" x14ac:dyDescent="0.2">
      <c r="Q290" s="60" t="s">
        <v>401</v>
      </c>
      <c r="R290" s="61">
        <v>5</v>
      </c>
      <c r="S290" s="62"/>
      <c r="T290" s="63"/>
      <c r="U290" s="63"/>
      <c r="V290" s="63" t="s">
        <v>22</v>
      </c>
    </row>
    <row r="291" spans="17:22" x14ac:dyDescent="0.2">
      <c r="Q291" s="60" t="s">
        <v>402</v>
      </c>
      <c r="R291" s="61">
        <v>4</v>
      </c>
      <c r="S291" s="62"/>
      <c r="T291" s="63"/>
      <c r="U291" s="63"/>
      <c r="V291" s="63" t="s">
        <v>22</v>
      </c>
    </row>
    <row r="292" spans="17:22" x14ac:dyDescent="0.2">
      <c r="Q292" s="60" t="s">
        <v>403</v>
      </c>
      <c r="R292" s="61">
        <v>8</v>
      </c>
      <c r="S292" s="62"/>
      <c r="T292" s="63"/>
      <c r="U292" s="63"/>
      <c r="V292" s="63" t="s">
        <v>22</v>
      </c>
    </row>
    <row r="293" spans="17:22" x14ac:dyDescent="0.2">
      <c r="Q293" s="60" t="s">
        <v>404</v>
      </c>
      <c r="R293" s="61">
        <v>8</v>
      </c>
      <c r="S293" s="62"/>
      <c r="T293" s="63"/>
      <c r="U293" s="63"/>
      <c r="V293" s="63" t="s">
        <v>22</v>
      </c>
    </row>
    <row r="294" spans="17:22" x14ac:dyDescent="0.2">
      <c r="Q294" s="60" t="s">
        <v>405</v>
      </c>
      <c r="R294" s="61">
        <v>8</v>
      </c>
      <c r="S294" s="62" t="s">
        <v>46</v>
      </c>
      <c r="T294" s="63"/>
      <c r="U294" s="63"/>
      <c r="V294" s="63" t="s">
        <v>22</v>
      </c>
    </row>
    <row r="295" spans="17:22" x14ac:dyDescent="0.2">
      <c r="Q295" s="60" t="s">
        <v>406</v>
      </c>
      <c r="R295" s="61">
        <v>8</v>
      </c>
      <c r="S295" s="62"/>
      <c r="T295" s="63"/>
      <c r="U295" s="63"/>
      <c r="V295" s="63" t="s">
        <v>73</v>
      </c>
    </row>
    <row r="296" spans="17:22" x14ac:dyDescent="0.2">
      <c r="Q296" s="60" t="s">
        <v>407</v>
      </c>
      <c r="R296" s="61">
        <v>9</v>
      </c>
      <c r="S296" s="62"/>
      <c r="T296" s="63"/>
      <c r="U296" s="63"/>
      <c r="V296" s="63" t="s">
        <v>22</v>
      </c>
    </row>
    <row r="297" spans="17:22" x14ac:dyDescent="0.2">
      <c r="Q297" s="60" t="s">
        <v>408</v>
      </c>
      <c r="R297" s="61">
        <v>8</v>
      </c>
      <c r="S297" s="62"/>
      <c r="T297" s="63"/>
      <c r="U297" s="63"/>
      <c r="V297" s="63" t="s">
        <v>22</v>
      </c>
    </row>
    <row r="298" spans="17:22" x14ac:dyDescent="0.2">
      <c r="Q298" s="60" t="s">
        <v>409</v>
      </c>
      <c r="R298" s="61">
        <v>7</v>
      </c>
      <c r="S298" s="62"/>
      <c r="T298" s="63"/>
      <c r="U298" s="63"/>
      <c r="V298" s="63" t="s">
        <v>22</v>
      </c>
    </row>
    <row r="299" spans="17:22" x14ac:dyDescent="0.2">
      <c r="Q299" s="60" t="s">
        <v>410</v>
      </c>
      <c r="R299" s="61">
        <v>6</v>
      </c>
      <c r="S299" s="62"/>
      <c r="T299" s="63"/>
      <c r="U299" s="63"/>
      <c r="V299" s="63" t="s">
        <v>22</v>
      </c>
    </row>
    <row r="300" spans="17:22" x14ac:dyDescent="0.2">
      <c r="Q300" s="60" t="s">
        <v>411</v>
      </c>
      <c r="R300" s="61">
        <v>8</v>
      </c>
      <c r="S300" s="62"/>
      <c r="T300" s="63"/>
      <c r="U300" s="63"/>
      <c r="V300" s="63" t="s">
        <v>22</v>
      </c>
    </row>
    <row r="301" spans="17:22" x14ac:dyDescent="0.2">
      <c r="Q301" s="60" t="s">
        <v>412</v>
      </c>
      <c r="R301" s="61">
        <v>6</v>
      </c>
      <c r="S301" s="62"/>
      <c r="T301" s="63"/>
      <c r="U301" s="63"/>
      <c r="V301" s="63" t="s">
        <v>22</v>
      </c>
    </row>
    <row r="302" spans="17:22" x14ac:dyDescent="0.2">
      <c r="Q302" s="60" t="s">
        <v>413</v>
      </c>
      <c r="R302" s="61">
        <v>6</v>
      </c>
      <c r="S302" s="62"/>
      <c r="T302" s="63"/>
      <c r="U302" s="63"/>
      <c r="V302" s="63" t="s">
        <v>22</v>
      </c>
    </row>
    <row r="303" spans="17:22" x14ac:dyDescent="0.2">
      <c r="Q303" s="60" t="s">
        <v>414</v>
      </c>
      <c r="R303" s="61">
        <v>7</v>
      </c>
      <c r="S303" s="62"/>
      <c r="T303" s="63" t="s">
        <v>46</v>
      </c>
      <c r="U303" s="63"/>
      <c r="V303" s="63" t="s">
        <v>94</v>
      </c>
    </row>
    <row r="304" spans="17:22" x14ac:dyDescent="0.2">
      <c r="Q304" s="60" t="s">
        <v>415</v>
      </c>
      <c r="R304" s="61">
        <v>7</v>
      </c>
      <c r="S304" s="62"/>
      <c r="T304" s="63"/>
      <c r="U304" s="63"/>
      <c r="V304" s="63" t="s">
        <v>22</v>
      </c>
    </row>
    <row r="305" spans="17:22" x14ac:dyDescent="0.2">
      <c r="Q305" s="60" t="s">
        <v>416</v>
      </c>
      <c r="R305" s="61">
        <v>4</v>
      </c>
      <c r="S305" s="62"/>
      <c r="T305" s="63"/>
      <c r="U305" s="63"/>
      <c r="V305" s="63" t="s">
        <v>22</v>
      </c>
    </row>
    <row r="306" spans="17:22" x14ac:dyDescent="0.2">
      <c r="Q306" s="60" t="s">
        <v>417</v>
      </c>
      <c r="R306" s="61">
        <v>6</v>
      </c>
      <c r="S306" s="62"/>
      <c r="T306" s="63"/>
      <c r="U306" s="63"/>
      <c r="V306" s="63" t="s">
        <v>22</v>
      </c>
    </row>
    <row r="307" spans="17:22" x14ac:dyDescent="0.2">
      <c r="Q307" s="60" t="s">
        <v>418</v>
      </c>
      <c r="R307" s="61">
        <v>8</v>
      </c>
      <c r="S307" s="62" t="s">
        <v>46</v>
      </c>
      <c r="T307" s="63"/>
      <c r="U307" s="63"/>
      <c r="V307" s="63" t="s">
        <v>73</v>
      </c>
    </row>
    <row r="308" spans="17:22" x14ac:dyDescent="0.2">
      <c r="Q308" s="60" t="s">
        <v>419</v>
      </c>
      <c r="R308" s="61">
        <v>6</v>
      </c>
      <c r="S308" s="62"/>
      <c r="T308" s="63"/>
      <c r="U308" s="63"/>
      <c r="V308" s="63" t="s">
        <v>22</v>
      </c>
    </row>
    <row r="309" spans="17:22" x14ac:dyDescent="0.2">
      <c r="Q309" s="60" t="s">
        <v>420</v>
      </c>
      <c r="R309" s="61">
        <v>5</v>
      </c>
      <c r="S309" s="62"/>
      <c r="T309" s="63"/>
      <c r="U309" s="63"/>
      <c r="V309" s="63" t="s">
        <v>22</v>
      </c>
    </row>
    <row r="310" spans="17:22" x14ac:dyDescent="0.2">
      <c r="Q310" s="60" t="s">
        <v>421</v>
      </c>
      <c r="R310" s="61">
        <v>5</v>
      </c>
      <c r="S310" s="62" t="s">
        <v>46</v>
      </c>
      <c r="T310" s="63"/>
      <c r="U310" s="63"/>
      <c r="V310" s="63" t="s">
        <v>73</v>
      </c>
    </row>
    <row r="311" spans="17:22" x14ac:dyDescent="0.2">
      <c r="Q311" s="60" t="s">
        <v>422</v>
      </c>
      <c r="R311" s="61">
        <v>5</v>
      </c>
      <c r="S311" s="62"/>
      <c r="T311" s="63"/>
      <c r="U311" s="63"/>
      <c r="V311" s="63" t="s">
        <v>22</v>
      </c>
    </row>
    <row r="312" spans="17:22" x14ac:dyDescent="0.2">
      <c r="Q312" s="60" t="s">
        <v>423</v>
      </c>
      <c r="R312" s="61">
        <v>4</v>
      </c>
      <c r="S312" s="62"/>
      <c r="T312" s="63"/>
      <c r="U312" s="63"/>
      <c r="V312" s="63" t="s">
        <v>22</v>
      </c>
    </row>
    <row r="313" spans="17:22" x14ac:dyDescent="0.2">
      <c r="Q313" s="60" t="s">
        <v>424</v>
      </c>
      <c r="R313" s="61">
        <v>4</v>
      </c>
      <c r="S313" s="62"/>
      <c r="T313" s="63"/>
      <c r="U313" s="63"/>
      <c r="V313" s="63" t="s">
        <v>22</v>
      </c>
    </row>
    <row r="314" spans="17:22" x14ac:dyDescent="0.2">
      <c r="Q314" s="60" t="s">
        <v>425</v>
      </c>
      <c r="R314" s="61">
        <v>2</v>
      </c>
      <c r="S314" s="62"/>
      <c r="T314" s="63"/>
      <c r="U314" s="63"/>
      <c r="V314" s="63" t="s">
        <v>22</v>
      </c>
    </row>
    <row r="315" spans="17:22" x14ac:dyDescent="0.2">
      <c r="Q315" s="60" t="s">
        <v>426</v>
      </c>
      <c r="R315" s="61">
        <v>7</v>
      </c>
      <c r="S315" s="62"/>
      <c r="T315" s="63"/>
      <c r="U315" s="63"/>
      <c r="V315" s="63" t="s">
        <v>22</v>
      </c>
    </row>
    <row r="316" spans="17:22" x14ac:dyDescent="0.2">
      <c r="Q316" s="60" t="s">
        <v>427</v>
      </c>
      <c r="R316" s="61">
        <v>6</v>
      </c>
      <c r="S316" s="62"/>
      <c r="T316" s="63"/>
      <c r="U316" s="63"/>
      <c r="V316" s="63" t="s">
        <v>22</v>
      </c>
    </row>
    <row r="317" spans="17:22" x14ac:dyDescent="0.2">
      <c r="Q317" s="60" t="s">
        <v>428</v>
      </c>
      <c r="R317" s="61">
        <v>8</v>
      </c>
      <c r="S317" s="62"/>
      <c r="T317" s="63"/>
      <c r="U317" s="63"/>
      <c r="V317" s="63" t="s">
        <v>22</v>
      </c>
    </row>
    <row r="318" spans="17:22" x14ac:dyDescent="0.2">
      <c r="Q318" s="60" t="s">
        <v>429</v>
      </c>
      <c r="R318" s="61">
        <v>4</v>
      </c>
      <c r="S318" s="62"/>
      <c r="T318" s="63" t="s">
        <v>46</v>
      </c>
      <c r="U318" s="63"/>
      <c r="V318" s="63" t="s">
        <v>94</v>
      </c>
    </row>
    <row r="319" spans="17:22" x14ac:dyDescent="0.2">
      <c r="Q319" s="60" t="s">
        <v>430</v>
      </c>
      <c r="R319" s="61">
        <v>8</v>
      </c>
      <c r="S319" s="62"/>
      <c r="T319" s="63"/>
      <c r="U319" s="63"/>
      <c r="V319" s="63" t="s">
        <v>22</v>
      </c>
    </row>
    <row r="320" spans="17:22" x14ac:dyDescent="0.2">
      <c r="Q320" s="60" t="s">
        <v>431</v>
      </c>
      <c r="R320" s="61">
        <v>7</v>
      </c>
      <c r="S320" s="62"/>
      <c r="T320" s="63"/>
      <c r="U320" s="63"/>
      <c r="V320" s="63" t="s">
        <v>22</v>
      </c>
    </row>
    <row r="321" spans="17:22" x14ac:dyDescent="0.2">
      <c r="Q321" s="60" t="s">
        <v>432</v>
      </c>
      <c r="R321" s="61">
        <v>6</v>
      </c>
      <c r="S321" s="62"/>
      <c r="T321" s="63"/>
      <c r="U321" s="63"/>
      <c r="V321" s="63" t="s">
        <v>22</v>
      </c>
    </row>
    <row r="322" spans="17:22" x14ac:dyDescent="0.2">
      <c r="Q322" s="60" t="s">
        <v>433</v>
      </c>
      <c r="R322" s="61">
        <v>9</v>
      </c>
      <c r="S322" s="62"/>
      <c r="T322" s="63"/>
      <c r="U322" s="63"/>
      <c r="V322" s="63" t="s">
        <v>22</v>
      </c>
    </row>
    <row r="323" spans="17:22" x14ac:dyDescent="0.2">
      <c r="Q323" s="60" t="s">
        <v>434</v>
      </c>
      <c r="R323" s="64" t="s">
        <v>205</v>
      </c>
      <c r="S323" s="62" t="s">
        <v>46</v>
      </c>
      <c r="T323" s="63"/>
      <c r="U323" s="63"/>
      <c r="V323" s="63" t="s">
        <v>73</v>
      </c>
    </row>
    <row r="324" spans="17:22" x14ac:dyDescent="0.2">
      <c r="Q324" s="60" t="s">
        <v>435</v>
      </c>
      <c r="R324" s="61">
        <v>6</v>
      </c>
      <c r="S324" s="62"/>
      <c r="T324" s="63"/>
      <c r="U324" s="63"/>
      <c r="V324" s="63" t="s">
        <v>22</v>
      </c>
    </row>
    <row r="325" spans="17:22" x14ac:dyDescent="0.2">
      <c r="Q325" s="60" t="s">
        <v>436</v>
      </c>
      <c r="R325" s="61">
        <v>7</v>
      </c>
      <c r="S325" s="62" t="s">
        <v>46</v>
      </c>
      <c r="T325" s="63"/>
      <c r="U325" s="63"/>
      <c r="V325" s="63" t="s">
        <v>73</v>
      </c>
    </row>
    <row r="326" spans="17:22" x14ac:dyDescent="0.2">
      <c r="Q326" s="60" t="s">
        <v>437</v>
      </c>
      <c r="R326" s="61">
        <v>2</v>
      </c>
      <c r="S326" s="62"/>
      <c r="T326" s="63"/>
      <c r="U326" s="63"/>
      <c r="V326" s="63" t="s">
        <v>22</v>
      </c>
    </row>
    <row r="327" spans="17:22" x14ac:dyDescent="0.2">
      <c r="Q327" s="60" t="s">
        <v>438</v>
      </c>
      <c r="R327" s="61">
        <v>9</v>
      </c>
      <c r="S327" s="62"/>
      <c r="T327" s="63"/>
      <c r="U327" s="63"/>
      <c r="V327" s="63" t="s">
        <v>22</v>
      </c>
    </row>
    <row r="328" spans="17:22" x14ac:dyDescent="0.2">
      <c r="Q328" s="60" t="s">
        <v>439</v>
      </c>
      <c r="R328" s="61">
        <v>5</v>
      </c>
      <c r="S328" s="62"/>
      <c r="T328" s="63"/>
      <c r="U328" s="63"/>
      <c r="V328" s="63" t="s">
        <v>22</v>
      </c>
    </row>
    <row r="329" spans="17:22" x14ac:dyDescent="0.2">
      <c r="Q329" s="60" t="s">
        <v>440</v>
      </c>
      <c r="R329" s="61">
        <v>7</v>
      </c>
      <c r="S329" s="62"/>
      <c r="T329" s="63"/>
      <c r="U329" s="63"/>
      <c r="V329" s="63" t="s">
        <v>22</v>
      </c>
    </row>
    <row r="330" spans="17:22" x14ac:dyDescent="0.2">
      <c r="Q330" s="60" t="s">
        <v>441</v>
      </c>
      <c r="R330" s="61">
        <v>6</v>
      </c>
      <c r="S330" s="62"/>
      <c r="T330" s="63"/>
      <c r="U330" s="63"/>
      <c r="V330" s="63" t="s">
        <v>22</v>
      </c>
    </row>
    <row r="331" spans="17:22" x14ac:dyDescent="0.2">
      <c r="Q331" s="60" t="s">
        <v>442</v>
      </c>
      <c r="R331" s="61">
        <v>8</v>
      </c>
      <c r="S331" s="62"/>
      <c r="T331" s="63"/>
      <c r="U331" s="63"/>
      <c r="V331" s="63" t="s">
        <v>22</v>
      </c>
    </row>
    <row r="332" spans="17:22" x14ac:dyDescent="0.2">
      <c r="Q332" s="60" t="s">
        <v>443</v>
      </c>
      <c r="R332" s="61">
        <v>5</v>
      </c>
      <c r="S332" s="62"/>
      <c r="T332" s="63"/>
      <c r="U332" s="63"/>
      <c r="V332" s="63" t="s">
        <v>22</v>
      </c>
    </row>
    <row r="333" spans="17:22" x14ac:dyDescent="0.2">
      <c r="Q333" s="60" t="s">
        <v>444</v>
      </c>
      <c r="R333" s="61">
        <v>9</v>
      </c>
      <c r="S333" s="62"/>
      <c r="T333" s="63"/>
      <c r="U333" s="63"/>
      <c r="V333" s="63" t="s">
        <v>22</v>
      </c>
    </row>
    <row r="334" spans="17:22" x14ac:dyDescent="0.2">
      <c r="Q334" s="60" t="s">
        <v>445</v>
      </c>
      <c r="R334" s="61">
        <v>8</v>
      </c>
      <c r="S334" s="62"/>
      <c r="T334" s="63"/>
      <c r="U334" s="63"/>
      <c r="V334" s="63" t="s">
        <v>22</v>
      </c>
    </row>
    <row r="335" spans="17:22" x14ac:dyDescent="0.2">
      <c r="Q335" s="60" t="s">
        <v>446</v>
      </c>
      <c r="R335" s="61">
        <v>6</v>
      </c>
      <c r="S335" s="62"/>
      <c r="T335" s="63" t="s">
        <v>46</v>
      </c>
      <c r="U335" s="63"/>
      <c r="V335" s="63" t="s">
        <v>94</v>
      </c>
    </row>
    <row r="336" spans="17:22" x14ac:dyDescent="0.2">
      <c r="Q336" s="60" t="s">
        <v>447</v>
      </c>
      <c r="R336" s="61">
        <v>4</v>
      </c>
      <c r="S336" s="62"/>
      <c r="T336" s="63"/>
      <c r="U336" s="63"/>
      <c r="V336" s="63" t="s">
        <v>22</v>
      </c>
    </row>
    <row r="337" spans="17:22" x14ac:dyDescent="0.2">
      <c r="Q337" s="60" t="s">
        <v>448</v>
      </c>
      <c r="R337" s="61">
        <v>3</v>
      </c>
      <c r="S337" s="62"/>
      <c r="T337" s="63"/>
      <c r="U337" s="63"/>
      <c r="V337" s="63" t="s">
        <v>22</v>
      </c>
    </row>
    <row r="338" spans="17:22" x14ac:dyDescent="0.2">
      <c r="Q338" s="60" t="s">
        <v>449</v>
      </c>
      <c r="R338" s="61">
        <v>6</v>
      </c>
      <c r="S338" s="62"/>
      <c r="T338" s="63"/>
      <c r="U338" s="63"/>
      <c r="V338" s="63" t="s">
        <v>22</v>
      </c>
    </row>
    <row r="339" spans="17:22" x14ac:dyDescent="0.2">
      <c r="Q339" s="60" t="s">
        <v>450</v>
      </c>
      <c r="R339" s="61">
        <v>6</v>
      </c>
      <c r="S339" s="62" t="s">
        <v>46</v>
      </c>
      <c r="T339" s="63"/>
      <c r="U339" s="63"/>
      <c r="V339" s="63" t="s">
        <v>73</v>
      </c>
    </row>
    <row r="340" spans="17:22" x14ac:dyDescent="0.2">
      <c r="Q340" s="60" t="s">
        <v>451</v>
      </c>
      <c r="R340" s="61">
        <v>3</v>
      </c>
      <c r="S340" s="62" t="s">
        <v>46</v>
      </c>
      <c r="T340" s="63" t="s">
        <v>46</v>
      </c>
      <c r="U340" s="63"/>
      <c r="V340" s="63" t="s">
        <v>94</v>
      </c>
    </row>
    <row r="341" spans="17:22" x14ac:dyDescent="0.2">
      <c r="Q341" s="60" t="s">
        <v>452</v>
      </c>
      <c r="R341" s="61">
        <v>6</v>
      </c>
      <c r="S341" s="62"/>
      <c r="T341" s="63" t="s">
        <v>46</v>
      </c>
      <c r="U341" s="63"/>
      <c r="V341" s="63" t="s">
        <v>94</v>
      </c>
    </row>
    <row r="342" spans="17:22" x14ac:dyDescent="0.2">
      <c r="Q342" s="60" t="s">
        <v>453</v>
      </c>
      <c r="R342" s="61">
        <v>8</v>
      </c>
      <c r="S342" s="62"/>
      <c r="T342" s="63"/>
      <c r="U342" s="63"/>
      <c r="V342" s="63" t="s">
        <v>22</v>
      </c>
    </row>
    <row r="343" spans="17:22" x14ac:dyDescent="0.2">
      <c r="Q343" s="60" t="s">
        <v>454</v>
      </c>
      <c r="R343" s="61">
        <v>7</v>
      </c>
      <c r="S343" s="62" t="s">
        <v>46</v>
      </c>
      <c r="T343" s="63"/>
      <c r="U343" s="63" t="s">
        <v>46</v>
      </c>
      <c r="V343" s="63" t="s">
        <v>47</v>
      </c>
    </row>
    <row r="344" spans="17:22" x14ac:dyDescent="0.2">
      <c r="Q344" s="60" t="s">
        <v>455</v>
      </c>
      <c r="R344" s="61">
        <v>8</v>
      </c>
      <c r="S344" s="62"/>
      <c r="T344" s="63"/>
      <c r="U344" s="63"/>
      <c r="V344" s="63" t="s">
        <v>22</v>
      </c>
    </row>
    <row r="345" spans="17:22" x14ac:dyDescent="0.2">
      <c r="Q345" s="60" t="s">
        <v>456</v>
      </c>
      <c r="R345" s="61">
        <v>3</v>
      </c>
      <c r="S345" s="62" t="s">
        <v>46</v>
      </c>
      <c r="T345" s="63"/>
      <c r="U345" s="63"/>
      <c r="V345" s="63" t="s">
        <v>73</v>
      </c>
    </row>
    <row r="346" spans="17:22" x14ac:dyDescent="0.2">
      <c r="Q346" s="60" t="s">
        <v>457</v>
      </c>
      <c r="R346" s="61">
        <v>6</v>
      </c>
      <c r="S346" s="62"/>
      <c r="T346" s="63"/>
      <c r="U346" s="63"/>
      <c r="V346" s="63" t="s">
        <v>22</v>
      </c>
    </row>
    <row r="347" spans="17:22" x14ac:dyDescent="0.2">
      <c r="Q347" s="60" t="s">
        <v>458</v>
      </c>
      <c r="R347" s="61">
        <v>6</v>
      </c>
      <c r="S347" s="62"/>
      <c r="T347" s="63"/>
      <c r="U347" s="63"/>
      <c r="V347" s="63" t="s">
        <v>22</v>
      </c>
    </row>
    <row r="348" spans="17:22" x14ac:dyDescent="0.2">
      <c r="Q348" s="60" t="s">
        <v>459</v>
      </c>
      <c r="R348" s="61">
        <v>7</v>
      </c>
      <c r="S348" s="62"/>
      <c r="T348" s="63"/>
      <c r="U348" s="63"/>
      <c r="V348" s="63" t="s">
        <v>22</v>
      </c>
    </row>
    <row r="349" spans="17:22" x14ac:dyDescent="0.2">
      <c r="Q349" s="60" t="s">
        <v>460</v>
      </c>
      <c r="R349" s="61">
        <v>8</v>
      </c>
      <c r="S349" s="62" t="s">
        <v>46</v>
      </c>
      <c r="T349" s="63"/>
      <c r="U349" s="63"/>
      <c r="V349" s="63" t="s">
        <v>73</v>
      </c>
    </row>
    <row r="350" spans="17:22" x14ac:dyDescent="0.2">
      <c r="Q350" s="60" t="s">
        <v>461</v>
      </c>
      <c r="R350" s="61">
        <v>7</v>
      </c>
      <c r="S350" s="62"/>
      <c r="T350" s="63"/>
      <c r="U350" s="63"/>
      <c r="V350" s="63" t="s">
        <v>22</v>
      </c>
    </row>
    <row r="351" spans="17:22" x14ac:dyDescent="0.2">
      <c r="Q351" s="60" t="s">
        <v>462</v>
      </c>
      <c r="R351" s="61">
        <v>5</v>
      </c>
      <c r="S351" s="62"/>
      <c r="T351" s="63"/>
      <c r="U351" s="63"/>
      <c r="V351" s="63" t="s">
        <v>22</v>
      </c>
    </row>
    <row r="352" spans="17:22" x14ac:dyDescent="0.2">
      <c r="Q352" s="60" t="s">
        <v>463</v>
      </c>
      <c r="R352" s="61">
        <v>6</v>
      </c>
      <c r="S352" s="62"/>
      <c r="T352" s="63"/>
      <c r="U352" s="63"/>
      <c r="V352" s="63" t="s">
        <v>22</v>
      </c>
    </row>
    <row r="353" spans="17:22" x14ac:dyDescent="0.2">
      <c r="Q353" s="60" t="s">
        <v>464</v>
      </c>
      <c r="R353" s="61">
        <v>8</v>
      </c>
      <c r="S353" s="62"/>
      <c r="T353" s="63"/>
      <c r="U353" s="63"/>
      <c r="V353" s="63" t="s">
        <v>22</v>
      </c>
    </row>
    <row r="354" spans="17:22" x14ac:dyDescent="0.2">
      <c r="Q354" s="60" t="s">
        <v>465</v>
      </c>
      <c r="R354" s="61">
        <v>5</v>
      </c>
      <c r="S354" s="62"/>
      <c r="T354" s="63" t="s">
        <v>46</v>
      </c>
      <c r="U354" s="63"/>
      <c r="V354" s="63" t="s">
        <v>94</v>
      </c>
    </row>
    <row r="355" spans="17:22" x14ac:dyDescent="0.2">
      <c r="Q355" s="60" t="s">
        <v>466</v>
      </c>
      <c r="R355" s="61">
        <v>8</v>
      </c>
      <c r="S355" s="62"/>
      <c r="T355" s="63"/>
      <c r="U355" s="63"/>
      <c r="V355" s="63" t="s">
        <v>22</v>
      </c>
    </row>
    <row r="356" spans="17:22" x14ac:dyDescent="0.2">
      <c r="Q356" s="60" t="s">
        <v>467</v>
      </c>
      <c r="R356" s="61">
        <v>7</v>
      </c>
      <c r="S356" s="62"/>
      <c r="T356" s="63"/>
      <c r="U356" s="63"/>
      <c r="V356" s="63" t="s">
        <v>22</v>
      </c>
    </row>
    <row r="357" spans="17:22" x14ac:dyDescent="0.2">
      <c r="Q357" s="60" t="s">
        <v>468</v>
      </c>
      <c r="R357" s="61">
        <v>2</v>
      </c>
      <c r="S357" s="62"/>
      <c r="T357" s="63"/>
      <c r="U357" s="63"/>
      <c r="V357" s="63" t="s">
        <v>22</v>
      </c>
    </row>
    <row r="358" spans="17:22" x14ac:dyDescent="0.2">
      <c r="Q358" s="60" t="s">
        <v>469</v>
      </c>
      <c r="R358" s="61">
        <v>7</v>
      </c>
      <c r="S358" s="62"/>
      <c r="T358" s="63"/>
      <c r="U358" s="63"/>
      <c r="V358" s="63" t="s">
        <v>22</v>
      </c>
    </row>
    <row r="359" spans="17:22" x14ac:dyDescent="0.2">
      <c r="Q359" s="60" t="s">
        <v>470</v>
      </c>
      <c r="R359" s="61">
        <v>5</v>
      </c>
      <c r="S359" s="62" t="s">
        <v>46</v>
      </c>
      <c r="T359" s="63"/>
      <c r="U359" s="63"/>
      <c r="V359" s="63" t="s">
        <v>73</v>
      </c>
    </row>
    <row r="360" spans="17:22" x14ac:dyDescent="0.2">
      <c r="Q360" s="60" t="s">
        <v>471</v>
      </c>
      <c r="R360" s="61">
        <v>8</v>
      </c>
      <c r="S360" s="62"/>
      <c r="T360" s="63"/>
      <c r="U360" s="63"/>
      <c r="V360" s="63" t="s">
        <v>22</v>
      </c>
    </row>
    <row r="361" spans="17:22" x14ac:dyDescent="0.2">
      <c r="Q361" s="60" t="s">
        <v>472</v>
      </c>
      <c r="R361" s="61">
        <v>8</v>
      </c>
      <c r="S361" s="62"/>
      <c r="T361" s="63"/>
      <c r="U361" s="63"/>
      <c r="V361" s="63" t="s">
        <v>22</v>
      </c>
    </row>
    <row r="362" spans="17:22" x14ac:dyDescent="0.2">
      <c r="Q362" s="60" t="s">
        <v>473</v>
      </c>
      <c r="R362" s="61">
        <v>7</v>
      </c>
      <c r="S362" s="62"/>
      <c r="T362" s="63"/>
      <c r="U362" s="63"/>
      <c r="V362" s="63" t="s">
        <v>22</v>
      </c>
    </row>
    <row r="363" spans="17:22" x14ac:dyDescent="0.2">
      <c r="Q363" s="60" t="s">
        <v>474</v>
      </c>
      <c r="R363" s="61">
        <v>3</v>
      </c>
      <c r="S363" s="62"/>
      <c r="T363" s="63" t="s">
        <v>46</v>
      </c>
      <c r="U363" s="63"/>
      <c r="V363" s="63" t="s">
        <v>94</v>
      </c>
    </row>
    <row r="364" spans="17:22" x14ac:dyDescent="0.2">
      <c r="Q364" s="60" t="s">
        <v>475</v>
      </c>
      <c r="R364" s="61">
        <v>2</v>
      </c>
      <c r="S364" s="62"/>
      <c r="T364" s="63"/>
      <c r="U364" s="63"/>
      <c r="V364" s="63" t="s">
        <v>22</v>
      </c>
    </row>
    <row r="365" spans="17:22" x14ac:dyDescent="0.2">
      <c r="Q365" s="60" t="s">
        <v>476</v>
      </c>
      <c r="R365" s="61">
        <v>6</v>
      </c>
      <c r="S365" s="62"/>
      <c r="T365" s="63" t="s">
        <v>46</v>
      </c>
      <c r="U365" s="63"/>
      <c r="V365" s="63" t="s">
        <v>94</v>
      </c>
    </row>
    <row r="366" spans="17:22" x14ac:dyDescent="0.2">
      <c r="Q366" s="60" t="s">
        <v>477</v>
      </c>
      <c r="R366" s="61">
        <v>4</v>
      </c>
      <c r="S366" s="62"/>
      <c r="T366" s="63"/>
      <c r="U366" s="63"/>
      <c r="V366" s="63" t="s">
        <v>22</v>
      </c>
    </row>
    <row r="367" spans="17:22" x14ac:dyDescent="0.2">
      <c r="Q367" s="60" t="s">
        <v>478</v>
      </c>
      <c r="R367" s="61">
        <v>6</v>
      </c>
      <c r="S367" s="62" t="s">
        <v>46</v>
      </c>
      <c r="T367" s="63"/>
      <c r="U367" s="63"/>
      <c r="V367" s="63" t="s">
        <v>73</v>
      </c>
    </row>
    <row r="368" spans="17:22" x14ac:dyDescent="0.2">
      <c r="Q368" s="60" t="s">
        <v>479</v>
      </c>
      <c r="R368" s="61">
        <v>5</v>
      </c>
      <c r="S368" s="62"/>
      <c r="T368" s="63"/>
      <c r="U368" s="63"/>
      <c r="V368" s="63" t="s">
        <v>22</v>
      </c>
    </row>
    <row r="369" spans="17:22" x14ac:dyDescent="0.2">
      <c r="Q369" s="60" t="s">
        <v>480</v>
      </c>
      <c r="R369" s="61">
        <v>6</v>
      </c>
      <c r="S369" s="62"/>
      <c r="T369" s="63"/>
      <c r="U369" s="63"/>
      <c r="V369" s="63" t="s">
        <v>22</v>
      </c>
    </row>
    <row r="370" spans="17:22" x14ac:dyDescent="0.2">
      <c r="Q370" s="60" t="s">
        <v>481</v>
      </c>
      <c r="R370" s="61">
        <v>4</v>
      </c>
      <c r="S370" s="62"/>
      <c r="T370" s="63"/>
      <c r="U370" s="63"/>
      <c r="V370" s="63" t="s">
        <v>22</v>
      </c>
    </row>
    <row r="371" spans="17:22" x14ac:dyDescent="0.2">
      <c r="Q371" s="60" t="s">
        <v>482</v>
      </c>
      <c r="R371" s="61">
        <v>8</v>
      </c>
      <c r="S371" s="62"/>
      <c r="T371" s="63"/>
      <c r="U371" s="63"/>
      <c r="V371" s="63" t="s">
        <v>22</v>
      </c>
    </row>
    <row r="372" spans="17:22" x14ac:dyDescent="0.2">
      <c r="Q372" s="60" t="s">
        <v>483</v>
      </c>
      <c r="R372" s="61">
        <v>7</v>
      </c>
      <c r="S372" s="62" t="s">
        <v>46</v>
      </c>
      <c r="T372" s="63"/>
      <c r="U372" s="63"/>
      <c r="V372" s="63" t="s">
        <v>73</v>
      </c>
    </row>
    <row r="373" spans="17:22" x14ac:dyDescent="0.2">
      <c r="Q373" s="60" t="s">
        <v>484</v>
      </c>
      <c r="R373" s="61">
        <v>8</v>
      </c>
      <c r="S373" s="62"/>
      <c r="T373" s="63"/>
      <c r="U373" s="63"/>
      <c r="V373" s="63" t="s">
        <v>22</v>
      </c>
    </row>
    <row r="374" spans="17:22" x14ac:dyDescent="0.2">
      <c r="Q374" s="60" t="s">
        <v>485</v>
      </c>
      <c r="R374" s="61">
        <v>7</v>
      </c>
      <c r="S374" s="62"/>
      <c r="T374" s="63"/>
      <c r="U374" s="63"/>
      <c r="V374" s="63" t="s">
        <v>22</v>
      </c>
    </row>
    <row r="375" spans="17:22" x14ac:dyDescent="0.2">
      <c r="Q375" s="60" t="s">
        <v>486</v>
      </c>
      <c r="R375" s="61">
        <v>7</v>
      </c>
      <c r="S375" s="62" t="s">
        <v>46</v>
      </c>
      <c r="T375" s="63"/>
      <c r="U375" s="63"/>
      <c r="V375" s="63" t="s">
        <v>73</v>
      </c>
    </row>
    <row r="376" spans="17:22" x14ac:dyDescent="0.2">
      <c r="Q376" s="60" t="s">
        <v>487</v>
      </c>
      <c r="R376" s="61">
        <v>6</v>
      </c>
      <c r="S376" s="62" t="s">
        <v>46</v>
      </c>
      <c r="T376" s="63"/>
      <c r="U376" s="63" t="s">
        <v>46</v>
      </c>
      <c r="V376" s="63" t="s">
        <v>47</v>
      </c>
    </row>
    <row r="377" spans="17:22" x14ac:dyDescent="0.2">
      <c r="Q377" s="60" t="s">
        <v>488</v>
      </c>
      <c r="R377" s="61">
        <v>9</v>
      </c>
      <c r="S377" s="62"/>
      <c r="T377" s="63"/>
      <c r="U377" s="63"/>
      <c r="V377" s="63" t="s">
        <v>22</v>
      </c>
    </row>
    <row r="378" spans="17:22" x14ac:dyDescent="0.2">
      <c r="Q378" s="60" t="s">
        <v>489</v>
      </c>
      <c r="R378" s="61">
        <v>7</v>
      </c>
      <c r="S378" s="62"/>
      <c r="T378" s="63"/>
      <c r="U378" s="63"/>
      <c r="V378" s="63" t="s">
        <v>22</v>
      </c>
    </row>
    <row r="379" spans="17:22" x14ac:dyDescent="0.2">
      <c r="Q379" s="60" t="s">
        <v>490</v>
      </c>
      <c r="R379" s="61">
        <v>4</v>
      </c>
      <c r="S379" s="62" t="s">
        <v>46</v>
      </c>
      <c r="T379" s="63"/>
      <c r="U379" s="63"/>
      <c r="V379" s="63" t="s">
        <v>73</v>
      </c>
    </row>
    <row r="380" spans="17:22" x14ac:dyDescent="0.2">
      <c r="Q380" s="60" t="s">
        <v>491</v>
      </c>
      <c r="R380" s="61">
        <v>4</v>
      </c>
      <c r="S380" s="62"/>
      <c r="T380" s="63"/>
      <c r="U380" s="63"/>
      <c r="V380" s="63" t="s">
        <v>22</v>
      </c>
    </row>
    <row r="381" spans="17:22" x14ac:dyDescent="0.2">
      <c r="Q381" s="60" t="s">
        <v>492</v>
      </c>
      <c r="R381" s="61">
        <v>5</v>
      </c>
      <c r="S381" s="62"/>
      <c r="T381" s="63"/>
      <c r="U381" s="63"/>
      <c r="V381" s="63" t="s">
        <v>22</v>
      </c>
    </row>
    <row r="382" spans="17:22" x14ac:dyDescent="0.2">
      <c r="Q382" s="60" t="s">
        <v>493</v>
      </c>
      <c r="R382" s="61">
        <v>7</v>
      </c>
      <c r="S382" s="62"/>
      <c r="T382" s="63"/>
      <c r="U382" s="63"/>
      <c r="V382" s="63" t="s">
        <v>22</v>
      </c>
    </row>
    <row r="383" spans="17:22" x14ac:dyDescent="0.2">
      <c r="Q383" s="60" t="s">
        <v>494</v>
      </c>
      <c r="R383" s="61">
        <v>4</v>
      </c>
      <c r="S383" s="62" t="s">
        <v>46</v>
      </c>
      <c r="T383" s="63"/>
      <c r="U383" s="63"/>
      <c r="V383" s="63" t="s">
        <v>73</v>
      </c>
    </row>
    <row r="384" spans="17:22" x14ac:dyDescent="0.2">
      <c r="Q384" s="60" t="s">
        <v>495</v>
      </c>
      <c r="R384" s="61">
        <v>3</v>
      </c>
      <c r="S384" s="62"/>
      <c r="T384" s="63" t="s">
        <v>46</v>
      </c>
      <c r="U384" s="63"/>
      <c r="V384" s="63" t="s">
        <v>94</v>
      </c>
    </row>
    <row r="385" spans="17:22" x14ac:dyDescent="0.2">
      <c r="Q385" s="60" t="s">
        <v>496</v>
      </c>
      <c r="R385" s="61">
        <v>5</v>
      </c>
      <c r="S385" s="62" t="s">
        <v>46</v>
      </c>
      <c r="T385" s="63"/>
      <c r="U385" s="63"/>
      <c r="V385" s="63" t="s">
        <v>73</v>
      </c>
    </row>
    <row r="386" spans="17:22" x14ac:dyDescent="0.2">
      <c r="Q386" s="60" t="s">
        <v>497</v>
      </c>
      <c r="R386" s="61">
        <v>7</v>
      </c>
      <c r="S386" s="62"/>
      <c r="T386" s="63"/>
      <c r="U386" s="63"/>
      <c r="V386" s="63" t="s">
        <v>22</v>
      </c>
    </row>
    <row r="387" spans="17:22" x14ac:dyDescent="0.2">
      <c r="Q387" s="60" t="s">
        <v>498</v>
      </c>
      <c r="R387" s="61">
        <v>5</v>
      </c>
      <c r="S387" s="62"/>
      <c r="T387" s="63"/>
      <c r="U387" s="63"/>
      <c r="V387" s="63" t="s">
        <v>22</v>
      </c>
    </row>
    <row r="388" spans="17:22" x14ac:dyDescent="0.2">
      <c r="Q388" s="60" t="s">
        <v>499</v>
      </c>
      <c r="R388" s="61">
        <v>1</v>
      </c>
      <c r="S388" s="62"/>
      <c r="T388" s="63"/>
      <c r="U388" s="63"/>
      <c r="V388" s="63" t="s">
        <v>22</v>
      </c>
    </row>
    <row r="389" spans="17:22" x14ac:dyDescent="0.2">
      <c r="Q389" s="60" t="s">
        <v>500</v>
      </c>
      <c r="R389" s="61">
        <v>8</v>
      </c>
      <c r="S389" s="62"/>
      <c r="T389" s="63"/>
      <c r="U389" s="63"/>
      <c r="V389" s="63" t="s">
        <v>22</v>
      </c>
    </row>
    <row r="390" spans="17:22" x14ac:dyDescent="0.2">
      <c r="Q390" s="60" t="s">
        <v>501</v>
      </c>
      <c r="R390" s="61">
        <v>9</v>
      </c>
      <c r="S390" s="62"/>
      <c r="T390" s="63"/>
      <c r="U390" s="63"/>
      <c r="V390" s="63" t="s">
        <v>22</v>
      </c>
    </row>
    <row r="391" spans="17:22" x14ac:dyDescent="0.2">
      <c r="Q391" s="60" t="s">
        <v>502</v>
      </c>
      <c r="R391" s="61">
        <v>8</v>
      </c>
      <c r="S391" s="62"/>
      <c r="T391" s="63"/>
      <c r="U391" s="63"/>
      <c r="V391" s="63" t="s">
        <v>22</v>
      </c>
    </row>
    <row r="392" spans="17:22" x14ac:dyDescent="0.2">
      <c r="Q392" s="60" t="s">
        <v>503</v>
      </c>
      <c r="R392" s="61">
        <v>6</v>
      </c>
      <c r="S392" s="62" t="s">
        <v>46</v>
      </c>
      <c r="T392" s="63"/>
      <c r="U392" s="63" t="s">
        <v>46</v>
      </c>
      <c r="V392" s="63" t="s">
        <v>47</v>
      </c>
    </row>
    <row r="393" spans="17:22" x14ac:dyDescent="0.2">
      <c r="Q393" s="60" t="s">
        <v>504</v>
      </c>
      <c r="R393" s="61">
        <v>5</v>
      </c>
      <c r="S393" s="62" t="s">
        <v>46</v>
      </c>
      <c r="T393" s="63"/>
      <c r="U393" s="63"/>
      <c r="V393" s="63" t="s">
        <v>73</v>
      </c>
    </row>
    <row r="394" spans="17:22" x14ac:dyDescent="0.2">
      <c r="Q394" s="60" t="s">
        <v>505</v>
      </c>
      <c r="R394" s="61">
        <v>7</v>
      </c>
      <c r="S394" s="62"/>
      <c r="T394" s="63"/>
      <c r="U394" s="63"/>
      <c r="V394" s="63" t="s">
        <v>22</v>
      </c>
    </row>
    <row r="395" spans="17:22" x14ac:dyDescent="0.2">
      <c r="Q395" s="60" t="s">
        <v>506</v>
      </c>
      <c r="R395" s="61">
        <v>7</v>
      </c>
      <c r="S395" s="62" t="s">
        <v>46</v>
      </c>
      <c r="T395" s="63"/>
      <c r="U395" s="63" t="s">
        <v>46</v>
      </c>
      <c r="V395" s="63" t="s">
        <v>47</v>
      </c>
    </row>
    <row r="396" spans="17:22" x14ac:dyDescent="0.2">
      <c r="Q396" s="60" t="s">
        <v>507</v>
      </c>
      <c r="R396" s="61">
        <v>2</v>
      </c>
      <c r="S396" s="62"/>
      <c r="T396" s="63" t="s">
        <v>46</v>
      </c>
      <c r="U396" s="63"/>
      <c r="V396" s="63" t="s">
        <v>94</v>
      </c>
    </row>
    <row r="397" spans="17:22" x14ac:dyDescent="0.2">
      <c r="Q397" s="60" t="s">
        <v>508</v>
      </c>
      <c r="R397" s="61">
        <v>6</v>
      </c>
      <c r="S397" s="62"/>
      <c r="T397" s="63"/>
      <c r="U397" s="63"/>
      <c r="V397" s="63" t="s">
        <v>22</v>
      </c>
    </row>
    <row r="398" spans="17:22" x14ac:dyDescent="0.2">
      <c r="Q398" s="60" t="s">
        <v>509</v>
      </c>
      <c r="R398" s="61">
        <v>8</v>
      </c>
      <c r="S398" s="62"/>
      <c r="T398" s="63"/>
      <c r="U398" s="63"/>
      <c r="V398" s="63" t="s">
        <v>22</v>
      </c>
    </row>
    <row r="399" spans="17:22" x14ac:dyDescent="0.2">
      <c r="Q399" s="60" t="s">
        <v>510</v>
      </c>
      <c r="R399" s="61">
        <v>6</v>
      </c>
      <c r="S399" s="62"/>
      <c r="T399" s="63" t="s">
        <v>46</v>
      </c>
      <c r="U399" s="63"/>
      <c r="V399" s="63" t="s">
        <v>94</v>
      </c>
    </row>
    <row r="400" spans="17:22" x14ac:dyDescent="0.2">
      <c r="Q400" s="60" t="s">
        <v>511</v>
      </c>
      <c r="R400" s="61">
        <v>9</v>
      </c>
      <c r="S400" s="62"/>
      <c r="T400" s="63"/>
      <c r="U400" s="63"/>
      <c r="V400" s="63" t="s">
        <v>22</v>
      </c>
    </row>
    <row r="401" spans="17:22" x14ac:dyDescent="0.2">
      <c r="Q401" s="60" t="s">
        <v>512</v>
      </c>
      <c r="R401" s="61">
        <v>6</v>
      </c>
      <c r="S401" s="62" t="s">
        <v>46</v>
      </c>
      <c r="T401" s="63"/>
      <c r="U401" s="63" t="s">
        <v>46</v>
      </c>
      <c r="V401" s="63" t="s">
        <v>47</v>
      </c>
    </row>
    <row r="402" spans="17:22" x14ac:dyDescent="0.2">
      <c r="Q402" s="60" t="s">
        <v>513</v>
      </c>
      <c r="R402" s="61">
        <v>6</v>
      </c>
      <c r="S402" s="62" t="s">
        <v>46</v>
      </c>
      <c r="T402" s="63"/>
      <c r="U402" s="63"/>
      <c r="V402" s="63" t="s">
        <v>73</v>
      </c>
    </row>
    <row r="403" spans="17:22" x14ac:dyDescent="0.2">
      <c r="Q403" s="60" t="s">
        <v>514</v>
      </c>
      <c r="R403" s="61">
        <v>6</v>
      </c>
      <c r="S403" s="62"/>
      <c r="T403" s="63"/>
      <c r="U403" s="63"/>
      <c r="V403" s="63" t="s">
        <v>22</v>
      </c>
    </row>
    <row r="404" spans="17:22" x14ac:dyDescent="0.2">
      <c r="Q404" s="60" t="s">
        <v>515</v>
      </c>
      <c r="R404" s="61">
        <v>9</v>
      </c>
      <c r="S404" s="62"/>
      <c r="T404" s="63"/>
      <c r="U404" s="63"/>
      <c r="V404" s="63" t="s">
        <v>22</v>
      </c>
    </row>
    <row r="405" spans="17:22" x14ac:dyDescent="0.2">
      <c r="Q405" s="60" t="s">
        <v>516</v>
      </c>
      <c r="R405" s="61">
        <v>8</v>
      </c>
      <c r="S405" s="62" t="s">
        <v>46</v>
      </c>
      <c r="T405" s="63"/>
      <c r="U405" s="63"/>
      <c r="V405" s="63" t="s">
        <v>73</v>
      </c>
    </row>
    <row r="406" spans="17:22" x14ac:dyDescent="0.2">
      <c r="Q406" s="60" t="s">
        <v>517</v>
      </c>
      <c r="R406" s="61">
        <v>4</v>
      </c>
      <c r="S406" s="62"/>
      <c r="T406" s="63"/>
      <c r="U406" s="63"/>
      <c r="V406" s="63" t="s">
        <v>22</v>
      </c>
    </row>
    <row r="407" spans="17:22" x14ac:dyDescent="0.2">
      <c r="Q407" s="60" t="s">
        <v>518</v>
      </c>
      <c r="R407" s="61">
        <v>7</v>
      </c>
      <c r="S407" s="62"/>
      <c r="T407" s="63"/>
      <c r="U407" s="63"/>
      <c r="V407" s="63" t="s">
        <v>22</v>
      </c>
    </row>
    <row r="408" spans="17:22" x14ac:dyDescent="0.2">
      <c r="Q408" s="60" t="s">
        <v>519</v>
      </c>
      <c r="R408" s="61">
        <v>5</v>
      </c>
      <c r="S408" s="62" t="s">
        <v>46</v>
      </c>
      <c r="T408" s="63"/>
      <c r="U408" s="63"/>
      <c r="V408" s="63" t="s">
        <v>73</v>
      </c>
    </row>
    <row r="409" spans="17:22" x14ac:dyDescent="0.2">
      <c r="Q409" s="60" t="s">
        <v>520</v>
      </c>
      <c r="R409" s="61">
        <v>7</v>
      </c>
      <c r="S409" s="62" t="s">
        <v>46</v>
      </c>
      <c r="T409" s="63"/>
      <c r="U409" s="63"/>
      <c r="V409" s="63" t="s">
        <v>73</v>
      </c>
    </row>
    <row r="410" spans="17:22" x14ac:dyDescent="0.2">
      <c r="Q410" s="60" t="s">
        <v>521</v>
      </c>
      <c r="R410" s="61">
        <v>2</v>
      </c>
      <c r="S410" s="62"/>
      <c r="T410" s="63"/>
      <c r="U410" s="63"/>
      <c r="V410" s="63" t="s">
        <v>22</v>
      </c>
    </row>
    <row r="411" spans="17:22" x14ac:dyDescent="0.2">
      <c r="Q411" s="60" t="s">
        <v>522</v>
      </c>
      <c r="R411" s="61">
        <v>2</v>
      </c>
      <c r="S411" s="62"/>
      <c r="T411" s="63"/>
      <c r="U411" s="63"/>
      <c r="V411" s="63" t="s">
        <v>22</v>
      </c>
    </row>
    <row r="412" spans="17:22" x14ac:dyDescent="0.2">
      <c r="Q412" s="60" t="s">
        <v>523</v>
      </c>
      <c r="R412" s="61">
        <v>4</v>
      </c>
      <c r="S412" s="62"/>
      <c r="T412" s="63" t="s">
        <v>46</v>
      </c>
      <c r="U412" s="63"/>
      <c r="V412" s="63" t="s">
        <v>94</v>
      </c>
    </row>
    <row r="413" spans="17:22" x14ac:dyDescent="0.2">
      <c r="Q413" s="60" t="s">
        <v>524</v>
      </c>
      <c r="R413" s="61">
        <v>2</v>
      </c>
      <c r="S413" s="62"/>
      <c r="T413" s="63" t="s">
        <v>46</v>
      </c>
      <c r="U413" s="63"/>
      <c r="V413" s="63" t="s">
        <v>94</v>
      </c>
    </row>
    <row r="414" spans="17:22" x14ac:dyDescent="0.2">
      <c r="Q414" s="60" t="s">
        <v>525</v>
      </c>
      <c r="R414" s="61">
        <v>8</v>
      </c>
      <c r="S414" s="62"/>
      <c r="T414" s="63"/>
      <c r="U414" s="63"/>
      <c r="V414" s="63" t="s">
        <v>22</v>
      </c>
    </row>
    <row r="415" spans="17:22" x14ac:dyDescent="0.2">
      <c r="Q415" s="60" t="s">
        <v>526</v>
      </c>
      <c r="R415" s="61">
        <v>8</v>
      </c>
      <c r="S415" s="62"/>
      <c r="T415" s="63"/>
      <c r="U415" s="63"/>
      <c r="V415" s="63" t="s">
        <v>22</v>
      </c>
    </row>
    <row r="416" spans="17:22" x14ac:dyDescent="0.2">
      <c r="Q416" s="60" t="s">
        <v>527</v>
      </c>
      <c r="R416" s="61">
        <v>8</v>
      </c>
      <c r="S416" s="62"/>
      <c r="T416" s="63"/>
      <c r="U416" s="63"/>
      <c r="V416" s="63" t="s">
        <v>22</v>
      </c>
    </row>
    <row r="417" spans="17:22" x14ac:dyDescent="0.2">
      <c r="Q417" s="60" t="s">
        <v>528</v>
      </c>
      <c r="R417" s="61">
        <v>5</v>
      </c>
      <c r="S417" s="62" t="s">
        <v>46</v>
      </c>
      <c r="T417" s="63"/>
      <c r="U417" s="63" t="s">
        <v>46</v>
      </c>
      <c r="V417" s="63" t="s">
        <v>47</v>
      </c>
    </row>
    <row r="418" spans="17:22" x14ac:dyDescent="0.2">
      <c r="Q418" s="60" t="s">
        <v>529</v>
      </c>
      <c r="R418" s="61">
        <v>4</v>
      </c>
      <c r="S418" s="62"/>
      <c r="T418" s="63"/>
      <c r="U418" s="63"/>
      <c r="V418" s="63" t="s">
        <v>22</v>
      </c>
    </row>
    <row r="419" spans="17:22" x14ac:dyDescent="0.2">
      <c r="Q419" s="60" t="s">
        <v>530</v>
      </c>
      <c r="R419" s="61">
        <v>6</v>
      </c>
      <c r="S419" s="62"/>
      <c r="T419" s="63"/>
      <c r="U419" s="63"/>
      <c r="V419" s="63" t="s">
        <v>22</v>
      </c>
    </row>
    <row r="420" spans="17:22" x14ac:dyDescent="0.2">
      <c r="Q420" s="60" t="s">
        <v>531</v>
      </c>
      <c r="R420" s="61">
        <v>2</v>
      </c>
      <c r="S420" s="62"/>
      <c r="T420" s="63"/>
      <c r="U420" s="63"/>
      <c r="V420" s="63" t="s">
        <v>22</v>
      </c>
    </row>
    <row r="421" spans="17:22" x14ac:dyDescent="0.2">
      <c r="Q421" s="60" t="s">
        <v>532</v>
      </c>
      <c r="R421" s="61">
        <v>6</v>
      </c>
      <c r="S421" s="62" t="s">
        <v>46</v>
      </c>
      <c r="T421" s="63"/>
      <c r="U421" s="63"/>
      <c r="V421" s="63" t="s">
        <v>73</v>
      </c>
    </row>
    <row r="422" spans="17:22" x14ac:dyDescent="0.2">
      <c r="Q422" s="60" t="s">
        <v>533</v>
      </c>
      <c r="R422" s="61">
        <v>8</v>
      </c>
      <c r="S422" s="62"/>
      <c r="T422" s="63"/>
      <c r="U422" s="63"/>
      <c r="V422" s="63" t="s">
        <v>22</v>
      </c>
    </row>
    <row r="423" spans="17:22" x14ac:dyDescent="0.2">
      <c r="Q423" s="60" t="s">
        <v>534</v>
      </c>
      <c r="R423" s="61">
        <v>1</v>
      </c>
      <c r="S423" s="62"/>
      <c r="T423" s="63"/>
      <c r="U423" s="63"/>
      <c r="V423" s="63" t="s">
        <v>22</v>
      </c>
    </row>
    <row r="424" spans="17:22" x14ac:dyDescent="0.2">
      <c r="Q424" s="60" t="s">
        <v>535</v>
      </c>
      <c r="R424" s="61">
        <v>7</v>
      </c>
      <c r="S424" s="62"/>
      <c r="T424" s="63"/>
      <c r="U424" s="63"/>
      <c r="V424" s="63" t="s">
        <v>22</v>
      </c>
    </row>
    <row r="425" spans="17:22" x14ac:dyDescent="0.2">
      <c r="Q425" s="60" t="s">
        <v>536</v>
      </c>
      <c r="R425" s="61">
        <v>8</v>
      </c>
      <c r="S425" s="62" t="s">
        <v>46</v>
      </c>
      <c r="T425" s="63"/>
      <c r="U425" s="63"/>
      <c r="V425" s="63" t="s">
        <v>73</v>
      </c>
    </row>
    <row r="426" spans="17:22" x14ac:dyDescent="0.2">
      <c r="Q426" s="60" t="s">
        <v>537</v>
      </c>
      <c r="R426" s="61">
        <v>5</v>
      </c>
      <c r="S426" s="62" t="s">
        <v>46</v>
      </c>
      <c r="T426" s="63"/>
      <c r="U426" s="63"/>
      <c r="V426" s="63" t="s">
        <v>73</v>
      </c>
    </row>
    <row r="427" spans="17:22" x14ac:dyDescent="0.2">
      <c r="Q427" s="60" t="s">
        <v>538</v>
      </c>
      <c r="R427" s="61">
        <v>5</v>
      </c>
      <c r="S427" s="62"/>
      <c r="T427" s="63"/>
      <c r="U427" s="63"/>
      <c r="V427" s="63" t="s">
        <v>22</v>
      </c>
    </row>
    <row r="428" spans="17:22" x14ac:dyDescent="0.2">
      <c r="Q428" s="60" t="s">
        <v>539</v>
      </c>
      <c r="R428" s="61">
        <v>9</v>
      </c>
      <c r="S428" s="62"/>
      <c r="T428" s="63"/>
      <c r="U428" s="63"/>
      <c r="V428" s="63" t="s">
        <v>22</v>
      </c>
    </row>
    <row r="429" spans="17:22" x14ac:dyDescent="0.2">
      <c r="Q429" s="60" t="s">
        <v>540</v>
      </c>
      <c r="R429" s="61">
        <v>7</v>
      </c>
      <c r="S429" s="62"/>
      <c r="T429" s="63"/>
      <c r="U429" s="63"/>
      <c r="V429" s="63" t="s">
        <v>22</v>
      </c>
    </row>
    <row r="430" spans="17:22" x14ac:dyDescent="0.2">
      <c r="Q430" s="60" t="s">
        <v>541</v>
      </c>
      <c r="R430" s="61">
        <v>8</v>
      </c>
      <c r="S430" s="62"/>
      <c r="T430" s="63"/>
      <c r="U430" s="63"/>
      <c r="V430" s="63" t="s">
        <v>22</v>
      </c>
    </row>
    <row r="431" spans="17:22" x14ac:dyDescent="0.2">
      <c r="Q431" s="60" t="s">
        <v>542</v>
      </c>
      <c r="R431" s="61">
        <v>8</v>
      </c>
      <c r="S431" s="62"/>
      <c r="T431" s="63"/>
      <c r="U431" s="63"/>
      <c r="V431" s="63" t="s">
        <v>22</v>
      </c>
    </row>
    <row r="432" spans="17:22" x14ac:dyDescent="0.2">
      <c r="Q432" s="60" t="s">
        <v>543</v>
      </c>
      <c r="R432" s="61">
        <v>8</v>
      </c>
      <c r="S432" s="62"/>
      <c r="T432" s="63"/>
      <c r="U432" s="63"/>
      <c r="V432" s="63" t="s">
        <v>22</v>
      </c>
    </row>
    <row r="433" spans="17:22" x14ac:dyDescent="0.2">
      <c r="Q433" s="60" t="s">
        <v>544</v>
      </c>
      <c r="R433" s="61">
        <v>9</v>
      </c>
      <c r="S433" s="62"/>
      <c r="T433" s="63"/>
      <c r="U433" s="63"/>
      <c r="V433" s="63" t="s">
        <v>22</v>
      </c>
    </row>
    <row r="434" spans="17:22" x14ac:dyDescent="0.2">
      <c r="Q434" s="60" t="s">
        <v>545</v>
      </c>
      <c r="R434" s="61">
        <v>7</v>
      </c>
      <c r="S434" s="62" t="s">
        <v>46</v>
      </c>
      <c r="T434" s="63"/>
      <c r="U434" s="63"/>
      <c r="V434" s="63" t="s">
        <v>73</v>
      </c>
    </row>
    <row r="435" spans="17:22" x14ac:dyDescent="0.2">
      <c r="Q435" s="60" t="s">
        <v>546</v>
      </c>
      <c r="R435" s="61">
        <v>9</v>
      </c>
      <c r="S435" s="62"/>
      <c r="T435" s="63"/>
      <c r="U435" s="63"/>
      <c r="V435" s="63" t="s">
        <v>22</v>
      </c>
    </row>
    <row r="436" spans="17:22" x14ac:dyDescent="0.2">
      <c r="Q436" s="60" t="s">
        <v>547</v>
      </c>
      <c r="R436" s="61">
        <v>7</v>
      </c>
      <c r="S436" s="62"/>
      <c r="T436" s="63"/>
      <c r="U436" s="63"/>
      <c r="V436" s="63" t="s">
        <v>22</v>
      </c>
    </row>
    <row r="437" spans="17:22" x14ac:dyDescent="0.2">
      <c r="Q437" s="60" t="s">
        <v>548</v>
      </c>
      <c r="R437" s="61">
        <v>4</v>
      </c>
      <c r="S437" s="62"/>
      <c r="T437" s="63"/>
      <c r="U437" s="63"/>
      <c r="V437" s="63" t="s">
        <v>22</v>
      </c>
    </row>
    <row r="438" spans="17:22" x14ac:dyDescent="0.2">
      <c r="Q438" s="60" t="s">
        <v>549</v>
      </c>
      <c r="R438" s="61">
        <v>3</v>
      </c>
      <c r="S438" s="62"/>
      <c r="T438" s="63"/>
      <c r="U438" s="63"/>
      <c r="V438" s="63" t="s">
        <v>22</v>
      </c>
    </row>
    <row r="439" spans="17:22" x14ac:dyDescent="0.2">
      <c r="Q439" s="60" t="s">
        <v>550</v>
      </c>
      <c r="R439" s="61">
        <v>7</v>
      </c>
      <c r="S439" s="62"/>
      <c r="T439" s="63"/>
      <c r="U439" s="63"/>
      <c r="V439" s="63" t="s">
        <v>22</v>
      </c>
    </row>
    <row r="440" spans="17:22" x14ac:dyDescent="0.2">
      <c r="Q440" s="60" t="s">
        <v>551</v>
      </c>
      <c r="R440" s="61">
        <v>6</v>
      </c>
      <c r="S440" s="62" t="s">
        <v>46</v>
      </c>
      <c r="T440" s="63"/>
      <c r="U440" s="63"/>
      <c r="V440" s="63" t="s">
        <v>73</v>
      </c>
    </row>
    <row r="441" spans="17:22" x14ac:dyDescent="0.2">
      <c r="Q441" s="60" t="s">
        <v>552</v>
      </c>
      <c r="R441" s="61">
        <v>9</v>
      </c>
      <c r="S441" s="62"/>
      <c r="T441" s="63"/>
      <c r="U441" s="63"/>
      <c r="V441" s="63" t="s">
        <v>22</v>
      </c>
    </row>
    <row r="442" spans="17:22" x14ac:dyDescent="0.2">
      <c r="Q442" s="60" t="s">
        <v>553</v>
      </c>
      <c r="R442" s="61">
        <v>8</v>
      </c>
      <c r="S442" s="62"/>
      <c r="T442" s="63"/>
      <c r="U442" s="63"/>
      <c r="V442" s="63" t="s">
        <v>22</v>
      </c>
    </row>
    <row r="443" spans="17:22" x14ac:dyDescent="0.2">
      <c r="Q443" s="60" t="s">
        <v>554</v>
      </c>
      <c r="R443" s="61">
        <v>8</v>
      </c>
      <c r="S443" s="62"/>
      <c r="T443" s="63"/>
      <c r="U443" s="63"/>
      <c r="V443" s="63" t="s">
        <v>22</v>
      </c>
    </row>
    <row r="444" spans="17:22" x14ac:dyDescent="0.2">
      <c r="Q444" s="60" t="s">
        <v>555</v>
      </c>
      <c r="R444" s="61">
        <v>7</v>
      </c>
      <c r="S444" s="62"/>
      <c r="T444" s="63"/>
      <c r="U444" s="63"/>
      <c r="V444" s="63" t="s">
        <v>22</v>
      </c>
    </row>
    <row r="445" spans="17:22" x14ac:dyDescent="0.2">
      <c r="Q445" s="60" t="s">
        <v>556</v>
      </c>
      <c r="R445" s="61">
        <v>9</v>
      </c>
      <c r="S445" s="62"/>
      <c r="T445" s="63"/>
      <c r="U445" s="63"/>
      <c r="V445" s="63" t="s">
        <v>22</v>
      </c>
    </row>
    <row r="446" spans="17:22" x14ac:dyDescent="0.2">
      <c r="Q446" s="60" t="s">
        <v>557</v>
      </c>
      <c r="R446" s="61">
        <v>1</v>
      </c>
      <c r="S446" s="62"/>
      <c r="T446" s="63"/>
      <c r="U446" s="63"/>
      <c r="V446" s="63" t="s">
        <v>22</v>
      </c>
    </row>
    <row r="447" spans="17:22" x14ac:dyDescent="0.2">
      <c r="Q447" s="60" t="s">
        <v>558</v>
      </c>
      <c r="R447" s="61">
        <v>6</v>
      </c>
      <c r="S447" s="62"/>
      <c r="T447" s="63"/>
      <c r="U447" s="63"/>
      <c r="V447" s="63" t="s">
        <v>22</v>
      </c>
    </row>
    <row r="448" spans="17:22" x14ac:dyDescent="0.2">
      <c r="Q448" s="60" t="s">
        <v>559</v>
      </c>
      <c r="R448" s="61">
        <v>9</v>
      </c>
      <c r="S448" s="62"/>
      <c r="T448" s="63"/>
      <c r="U448" s="63"/>
      <c r="V448" s="63" t="s">
        <v>22</v>
      </c>
    </row>
    <row r="449" spans="17:22" x14ac:dyDescent="0.2">
      <c r="Q449" s="60" t="s">
        <v>560</v>
      </c>
      <c r="R449" s="61">
        <v>6</v>
      </c>
      <c r="S449" s="62"/>
      <c r="T449" s="63"/>
      <c r="U449" s="63"/>
      <c r="V449" s="63" t="s">
        <v>22</v>
      </c>
    </row>
    <row r="450" spans="17:22" x14ac:dyDescent="0.2">
      <c r="Q450" s="60" t="s">
        <v>561</v>
      </c>
      <c r="R450" s="61">
        <v>9</v>
      </c>
      <c r="S450" s="62"/>
      <c r="T450" s="63"/>
      <c r="U450" s="63"/>
      <c r="V450" s="63" t="s">
        <v>22</v>
      </c>
    </row>
    <row r="451" spans="17:22" x14ac:dyDescent="0.2">
      <c r="Q451" s="60" t="s">
        <v>562</v>
      </c>
      <c r="R451" s="61">
        <v>9</v>
      </c>
      <c r="S451" s="62"/>
      <c r="T451" s="63"/>
      <c r="U451" s="63"/>
      <c r="V451" s="63" t="s">
        <v>22</v>
      </c>
    </row>
    <row r="452" spans="17:22" x14ac:dyDescent="0.2">
      <c r="Q452" s="60" t="s">
        <v>563</v>
      </c>
      <c r="R452" s="61">
        <v>8</v>
      </c>
      <c r="S452" s="62"/>
      <c r="T452" s="63"/>
      <c r="U452" s="63"/>
      <c r="V452" s="63" t="s">
        <v>22</v>
      </c>
    </row>
    <row r="453" spans="17:22" x14ac:dyDescent="0.2">
      <c r="Q453" s="60" t="s">
        <v>564</v>
      </c>
      <c r="R453" s="61">
        <v>4</v>
      </c>
      <c r="S453" s="62"/>
      <c r="T453" s="63"/>
      <c r="U453" s="63"/>
      <c r="V453" s="63" t="s">
        <v>22</v>
      </c>
    </row>
    <row r="454" spans="17:22" x14ac:dyDescent="0.2">
      <c r="Q454" s="60" t="s">
        <v>565</v>
      </c>
      <c r="R454" s="61">
        <v>3</v>
      </c>
      <c r="S454" s="62"/>
      <c r="T454" s="63"/>
      <c r="U454" s="63"/>
      <c r="V454" s="63" t="s">
        <v>22</v>
      </c>
    </row>
    <row r="455" spans="17:22" x14ac:dyDescent="0.2">
      <c r="Q455" s="60" t="s">
        <v>566</v>
      </c>
      <c r="R455" s="61">
        <v>5</v>
      </c>
      <c r="S455" s="62" t="s">
        <v>46</v>
      </c>
      <c r="T455" s="63"/>
      <c r="U455" s="63"/>
      <c r="V455" s="63" t="s">
        <v>73</v>
      </c>
    </row>
    <row r="456" spans="17:22" x14ac:dyDescent="0.2">
      <c r="Q456" s="60" t="s">
        <v>567</v>
      </c>
      <c r="R456" s="61">
        <v>7</v>
      </c>
      <c r="S456" s="62"/>
      <c r="T456" s="63"/>
      <c r="U456" s="63"/>
      <c r="V456" s="63" t="s">
        <v>22</v>
      </c>
    </row>
    <row r="457" spans="17:22" x14ac:dyDescent="0.2">
      <c r="Q457" s="60" t="s">
        <v>568</v>
      </c>
      <c r="R457" s="61">
        <v>8</v>
      </c>
      <c r="S457" s="62"/>
      <c r="T457" s="63"/>
      <c r="U457" s="63"/>
      <c r="V457" s="63" t="s">
        <v>22</v>
      </c>
    </row>
    <row r="458" spans="17:22" x14ac:dyDescent="0.2">
      <c r="Q458" s="60" t="s">
        <v>569</v>
      </c>
      <c r="R458" s="61">
        <v>7</v>
      </c>
      <c r="S458" s="62"/>
      <c r="T458" s="63"/>
      <c r="U458" s="63"/>
      <c r="V458" s="63" t="s">
        <v>22</v>
      </c>
    </row>
    <row r="459" spans="17:22" x14ac:dyDescent="0.2">
      <c r="Q459" s="60" t="s">
        <v>570</v>
      </c>
      <c r="R459" s="61">
        <v>7</v>
      </c>
      <c r="S459" s="62"/>
      <c r="T459" s="63"/>
      <c r="U459" s="63"/>
      <c r="V459" s="63" t="s">
        <v>22</v>
      </c>
    </row>
    <row r="460" spans="17:22" x14ac:dyDescent="0.2">
      <c r="Q460" s="60" t="s">
        <v>571</v>
      </c>
      <c r="R460" s="61">
        <v>6</v>
      </c>
      <c r="S460" s="62"/>
      <c r="T460" s="63"/>
      <c r="U460" s="63"/>
      <c r="V460" s="63" t="s">
        <v>22</v>
      </c>
    </row>
    <row r="461" spans="17:22" x14ac:dyDescent="0.2">
      <c r="Q461" s="60" t="s">
        <v>572</v>
      </c>
      <c r="R461" s="61">
        <v>7</v>
      </c>
      <c r="S461" s="62" t="s">
        <v>46</v>
      </c>
      <c r="T461" s="63"/>
      <c r="U461" s="63"/>
      <c r="V461" s="63" t="s">
        <v>73</v>
      </c>
    </row>
    <row r="462" spans="17:22" x14ac:dyDescent="0.2">
      <c r="Q462" s="60" t="s">
        <v>573</v>
      </c>
      <c r="R462" s="61">
        <v>9</v>
      </c>
      <c r="S462" s="62"/>
      <c r="T462" s="63"/>
      <c r="U462" s="63"/>
      <c r="V462" s="63" t="s">
        <v>22</v>
      </c>
    </row>
    <row r="463" spans="17:22" x14ac:dyDescent="0.2">
      <c r="Q463" s="60" t="s">
        <v>574</v>
      </c>
      <c r="R463" s="61">
        <v>8</v>
      </c>
      <c r="S463" s="62"/>
      <c r="T463" s="63"/>
      <c r="U463" s="63"/>
      <c r="V463" s="63" t="s">
        <v>22</v>
      </c>
    </row>
    <row r="464" spans="17:22" x14ac:dyDescent="0.2">
      <c r="Q464" s="60" t="s">
        <v>575</v>
      </c>
      <c r="R464" s="61">
        <v>7</v>
      </c>
      <c r="S464" s="62"/>
      <c r="T464" s="63"/>
      <c r="U464" s="63"/>
      <c r="V464" s="63" t="s">
        <v>22</v>
      </c>
    </row>
    <row r="465" spans="17:22" x14ac:dyDescent="0.2">
      <c r="Q465" s="60" t="s">
        <v>576</v>
      </c>
      <c r="R465" s="61">
        <v>8</v>
      </c>
      <c r="S465" s="62"/>
      <c r="T465" s="63"/>
      <c r="U465" s="63"/>
      <c r="V465" s="63" t="s">
        <v>22</v>
      </c>
    </row>
    <row r="466" spans="17:22" x14ac:dyDescent="0.2">
      <c r="Q466" s="60" t="s">
        <v>577</v>
      </c>
      <c r="R466" s="61">
        <v>5</v>
      </c>
      <c r="S466" s="62"/>
      <c r="T466" s="63"/>
      <c r="U466" s="63"/>
      <c r="V466" s="63" t="s">
        <v>22</v>
      </c>
    </row>
    <row r="467" spans="17:22" x14ac:dyDescent="0.2">
      <c r="Q467" s="60" t="s">
        <v>578</v>
      </c>
      <c r="R467" s="61">
        <v>9</v>
      </c>
      <c r="S467" s="62"/>
      <c r="T467" s="63"/>
      <c r="U467" s="63"/>
      <c r="V467" s="63" t="s">
        <v>22</v>
      </c>
    </row>
    <row r="468" spans="17:22" x14ac:dyDescent="0.2">
      <c r="Q468" s="60" t="s">
        <v>579</v>
      </c>
      <c r="R468" s="61">
        <v>6</v>
      </c>
      <c r="S468" s="62" t="s">
        <v>46</v>
      </c>
      <c r="T468" s="63"/>
      <c r="U468" s="63"/>
      <c r="V468" s="63" t="s">
        <v>73</v>
      </c>
    </row>
    <row r="469" spans="17:22" x14ac:dyDescent="0.2">
      <c r="Q469" s="60" t="s">
        <v>580</v>
      </c>
      <c r="R469" s="61">
        <v>9</v>
      </c>
      <c r="S469" s="62"/>
      <c r="T469" s="63"/>
      <c r="U469" s="63"/>
      <c r="V469" s="63" t="s">
        <v>22</v>
      </c>
    </row>
    <row r="470" spans="17:22" x14ac:dyDescent="0.2">
      <c r="Q470" s="60" t="s">
        <v>581</v>
      </c>
      <c r="R470" s="61">
        <v>8</v>
      </c>
      <c r="S470" s="62"/>
      <c r="T470" s="63"/>
      <c r="U470" s="63"/>
      <c r="V470" s="63" t="s">
        <v>22</v>
      </c>
    </row>
    <row r="471" spans="17:22" x14ac:dyDescent="0.2">
      <c r="Q471" s="60" t="s">
        <v>582</v>
      </c>
      <c r="R471" s="61">
        <v>5</v>
      </c>
      <c r="S471" s="62"/>
      <c r="T471" s="63"/>
      <c r="U471" s="63"/>
      <c r="V471" s="63" t="s">
        <v>22</v>
      </c>
    </row>
    <row r="472" spans="17:22" x14ac:dyDescent="0.2">
      <c r="Q472" s="60" t="s">
        <v>583</v>
      </c>
      <c r="R472" s="61">
        <v>2</v>
      </c>
      <c r="S472" s="62"/>
      <c r="T472" s="63"/>
      <c r="U472" s="63"/>
      <c r="V472" s="63" t="s">
        <v>22</v>
      </c>
    </row>
    <row r="473" spans="17:22" x14ac:dyDescent="0.2">
      <c r="Q473" s="60" t="s">
        <v>584</v>
      </c>
      <c r="R473" s="61">
        <v>9</v>
      </c>
      <c r="S473" s="62"/>
      <c r="T473" s="63"/>
      <c r="U473" s="63"/>
      <c r="V473" s="63" t="s">
        <v>22</v>
      </c>
    </row>
    <row r="474" spans="17:22" x14ac:dyDescent="0.2">
      <c r="Q474" s="60" t="s">
        <v>585</v>
      </c>
      <c r="R474" s="61">
        <v>9</v>
      </c>
      <c r="S474" s="62"/>
      <c r="T474" s="63"/>
      <c r="U474" s="63"/>
      <c r="V474" s="63" t="s">
        <v>22</v>
      </c>
    </row>
    <row r="475" spans="17:22" x14ac:dyDescent="0.2">
      <c r="Q475" s="60" t="s">
        <v>586</v>
      </c>
      <c r="R475" s="61">
        <v>6</v>
      </c>
      <c r="S475" s="62" t="s">
        <v>46</v>
      </c>
      <c r="T475" s="63"/>
      <c r="U475" s="63"/>
      <c r="V475" s="63" t="s">
        <v>73</v>
      </c>
    </row>
    <row r="476" spans="17:22" x14ac:dyDescent="0.2">
      <c r="Q476" s="60" t="s">
        <v>587</v>
      </c>
      <c r="R476" s="61">
        <v>3</v>
      </c>
      <c r="S476" s="62"/>
      <c r="T476" s="63"/>
      <c r="U476" s="63"/>
      <c r="V476" s="63" t="s">
        <v>22</v>
      </c>
    </row>
    <row r="477" spans="17:22" x14ac:dyDescent="0.2">
      <c r="Q477" s="60" t="s">
        <v>588</v>
      </c>
      <c r="R477" s="61">
        <v>8</v>
      </c>
      <c r="S477" s="62"/>
      <c r="T477" s="63"/>
      <c r="U477" s="63"/>
      <c r="V477" s="63" t="s">
        <v>22</v>
      </c>
    </row>
    <row r="478" spans="17:22" x14ac:dyDescent="0.2">
      <c r="Q478" s="60" t="s">
        <v>589</v>
      </c>
      <c r="R478" s="61">
        <v>8</v>
      </c>
      <c r="S478" s="62" t="s">
        <v>46</v>
      </c>
      <c r="T478" s="63"/>
      <c r="U478" s="63" t="s">
        <v>46</v>
      </c>
      <c r="V478" s="63" t="s">
        <v>47</v>
      </c>
    </row>
    <row r="479" spans="17:22" x14ac:dyDescent="0.2">
      <c r="Q479" s="60" t="s">
        <v>590</v>
      </c>
      <c r="R479" s="61">
        <v>3</v>
      </c>
      <c r="S479" s="62"/>
      <c r="T479" s="63"/>
      <c r="U479" s="63"/>
      <c r="V479" s="63" t="s">
        <v>22</v>
      </c>
    </row>
    <row r="480" spans="17:22" x14ac:dyDescent="0.2">
      <c r="Q480" s="60" t="s">
        <v>591</v>
      </c>
      <c r="R480" s="61">
        <v>2</v>
      </c>
      <c r="S480" s="62"/>
      <c r="T480" s="63"/>
      <c r="U480" s="63"/>
      <c r="V480" s="63" t="s">
        <v>22</v>
      </c>
    </row>
    <row r="481" spans="17:22" x14ac:dyDescent="0.2">
      <c r="Q481" s="60" t="s">
        <v>592</v>
      </c>
      <c r="R481" s="61">
        <v>8</v>
      </c>
      <c r="S481" s="62"/>
      <c r="T481" s="63"/>
      <c r="U481" s="63"/>
      <c r="V481" s="63" t="s">
        <v>22</v>
      </c>
    </row>
    <row r="482" spans="17:22" x14ac:dyDescent="0.2">
      <c r="Q482" s="60" t="s">
        <v>593</v>
      </c>
      <c r="R482" s="61">
        <v>8</v>
      </c>
      <c r="S482" s="62" t="s">
        <v>46</v>
      </c>
      <c r="T482" s="63"/>
      <c r="U482" s="63" t="s">
        <v>46</v>
      </c>
      <c r="V482" s="63" t="s">
        <v>47</v>
      </c>
    </row>
    <row r="483" spans="17:22" x14ac:dyDescent="0.2">
      <c r="Q483" s="60" t="s">
        <v>594</v>
      </c>
      <c r="R483" s="61">
        <v>7</v>
      </c>
      <c r="S483" s="62" t="s">
        <v>46</v>
      </c>
      <c r="T483" s="63"/>
      <c r="U483" s="63" t="s">
        <v>46</v>
      </c>
      <c r="V483" s="63" t="s">
        <v>47</v>
      </c>
    </row>
    <row r="484" spans="17:22" x14ac:dyDescent="0.2">
      <c r="Q484" s="60" t="s">
        <v>595</v>
      </c>
      <c r="R484" s="61">
        <v>7</v>
      </c>
      <c r="S484" s="62" t="s">
        <v>46</v>
      </c>
      <c r="T484" s="63"/>
      <c r="U484" s="63"/>
      <c r="V484" s="63" t="s">
        <v>73</v>
      </c>
    </row>
    <row r="485" spans="17:22" x14ac:dyDescent="0.2">
      <c r="Q485" s="60" t="s">
        <v>596</v>
      </c>
      <c r="R485" s="61">
        <v>9</v>
      </c>
      <c r="S485" s="62"/>
      <c r="T485" s="63"/>
      <c r="U485" s="63"/>
      <c r="V485" s="63" t="s">
        <v>22</v>
      </c>
    </row>
    <row r="486" spans="17:22" x14ac:dyDescent="0.2">
      <c r="Q486" s="60" t="s">
        <v>597</v>
      </c>
      <c r="R486" s="61">
        <v>5</v>
      </c>
      <c r="S486" s="62"/>
      <c r="T486" s="63"/>
      <c r="U486" s="63"/>
      <c r="V486" s="63" t="s">
        <v>22</v>
      </c>
    </row>
    <row r="487" spans="17:22" x14ac:dyDescent="0.2">
      <c r="Q487" s="60" t="s">
        <v>598</v>
      </c>
      <c r="R487" s="61">
        <v>9</v>
      </c>
      <c r="S487" s="62"/>
      <c r="T487" s="63"/>
      <c r="U487" s="63"/>
      <c r="V487" s="63" t="s">
        <v>22</v>
      </c>
    </row>
    <row r="488" spans="17:22" x14ac:dyDescent="0.2">
      <c r="Q488" s="60" t="s">
        <v>599</v>
      </c>
      <c r="R488" s="61">
        <v>4</v>
      </c>
      <c r="S488" s="62"/>
      <c r="T488" s="63" t="s">
        <v>46</v>
      </c>
      <c r="U488" s="63"/>
      <c r="V488" s="63" t="s">
        <v>94</v>
      </c>
    </row>
    <row r="489" spans="17:22" x14ac:dyDescent="0.2">
      <c r="Q489" s="60" t="s">
        <v>600</v>
      </c>
      <c r="R489" s="61">
        <v>8</v>
      </c>
      <c r="S489" s="62"/>
      <c r="T489" s="63"/>
      <c r="U489" s="63"/>
      <c r="V489" s="63" t="s">
        <v>22</v>
      </c>
    </row>
    <row r="490" spans="17:22" x14ac:dyDescent="0.2">
      <c r="Q490" s="60" t="s">
        <v>601</v>
      </c>
      <c r="R490" s="61">
        <v>7</v>
      </c>
      <c r="S490" s="62" t="s">
        <v>46</v>
      </c>
      <c r="T490" s="63"/>
      <c r="U490" s="63"/>
      <c r="V490" s="63" t="s">
        <v>73</v>
      </c>
    </row>
    <row r="491" spans="17:22" x14ac:dyDescent="0.2">
      <c r="Q491" s="60" t="s">
        <v>602</v>
      </c>
      <c r="R491" s="61">
        <v>3</v>
      </c>
      <c r="S491" s="62"/>
      <c r="T491" s="63"/>
      <c r="U491" s="63"/>
      <c r="V491" s="63" t="s">
        <v>22</v>
      </c>
    </row>
    <row r="492" spans="17:22" x14ac:dyDescent="0.2">
      <c r="Q492" s="60" t="s">
        <v>603</v>
      </c>
      <c r="R492" s="61">
        <v>9</v>
      </c>
      <c r="S492" s="62"/>
      <c r="T492" s="63"/>
      <c r="U492" s="63"/>
      <c r="V492" s="63" t="s">
        <v>22</v>
      </c>
    </row>
    <row r="493" spans="17:22" x14ac:dyDescent="0.2">
      <c r="Q493" s="60" t="s">
        <v>44</v>
      </c>
      <c r="R493" s="61">
        <v>3</v>
      </c>
      <c r="S493" s="62" t="s">
        <v>46</v>
      </c>
      <c r="T493" s="63"/>
      <c r="U493" s="63" t="s">
        <v>46</v>
      </c>
      <c r="V493" s="63" t="s">
        <v>47</v>
      </c>
    </row>
    <row r="494" spans="17:22" x14ac:dyDescent="0.2">
      <c r="Q494" s="60" t="s">
        <v>604</v>
      </c>
      <c r="R494" s="61">
        <v>10</v>
      </c>
      <c r="S494" s="62"/>
      <c r="T494" s="63"/>
      <c r="U494" s="63"/>
      <c r="V494" s="63" t="s">
        <v>22</v>
      </c>
    </row>
    <row r="495" spans="17:22" x14ac:dyDescent="0.2">
      <c r="Q495" s="60" t="s">
        <v>605</v>
      </c>
      <c r="R495" s="61">
        <v>4</v>
      </c>
      <c r="S495" s="62"/>
      <c r="T495" s="63" t="s">
        <v>46</v>
      </c>
      <c r="U495" s="63"/>
      <c r="V495" s="63" t="s">
        <v>94</v>
      </c>
    </row>
    <row r="496" spans="17:22" x14ac:dyDescent="0.2">
      <c r="Q496" s="60" t="s">
        <v>606</v>
      </c>
      <c r="R496" s="64" t="s">
        <v>205</v>
      </c>
      <c r="S496" s="62"/>
      <c r="T496" s="63"/>
      <c r="U496" s="63"/>
      <c r="V496" s="63" t="s">
        <v>22</v>
      </c>
    </row>
    <row r="497" spans="17:22" x14ac:dyDescent="0.2">
      <c r="Q497" s="60" t="s">
        <v>607</v>
      </c>
      <c r="R497" s="61">
        <v>7</v>
      </c>
      <c r="S497" s="62" t="s">
        <v>46</v>
      </c>
      <c r="T497" s="63"/>
      <c r="U497" s="63"/>
      <c r="V497" s="63" t="s">
        <v>73</v>
      </c>
    </row>
    <row r="498" spans="17:22" x14ac:dyDescent="0.2">
      <c r="Q498" s="60" t="s">
        <v>608</v>
      </c>
      <c r="R498" s="61">
        <v>7</v>
      </c>
      <c r="S498" s="62"/>
      <c r="T498" s="63"/>
      <c r="U498" s="63"/>
      <c r="V498" s="63" t="s">
        <v>22</v>
      </c>
    </row>
    <row r="499" spans="17:22" x14ac:dyDescent="0.2">
      <c r="Q499" s="60" t="s">
        <v>609</v>
      </c>
      <c r="R499" s="61">
        <v>4</v>
      </c>
      <c r="S499" s="62"/>
      <c r="T499" s="63" t="s">
        <v>46</v>
      </c>
      <c r="U499" s="63"/>
      <c r="V499" s="63" t="s">
        <v>94</v>
      </c>
    </row>
    <row r="500" spans="17:22" x14ac:dyDescent="0.2">
      <c r="Q500" s="60" t="s">
        <v>610</v>
      </c>
      <c r="R500" s="61">
        <v>8</v>
      </c>
      <c r="S500" s="62"/>
      <c r="T500" s="63"/>
      <c r="U500" s="63"/>
      <c r="V500" s="63" t="s">
        <v>22</v>
      </c>
    </row>
    <row r="501" spans="17:22" x14ac:dyDescent="0.2">
      <c r="Q501" s="60" t="s">
        <v>611</v>
      </c>
      <c r="R501" s="61">
        <v>3</v>
      </c>
      <c r="S501" s="62"/>
      <c r="T501" s="63"/>
      <c r="U501" s="63"/>
      <c r="V501" s="63" t="s">
        <v>22</v>
      </c>
    </row>
    <row r="502" spans="17:22" x14ac:dyDescent="0.2">
      <c r="Q502" s="60" t="s">
        <v>612</v>
      </c>
      <c r="R502" s="61">
        <v>7</v>
      </c>
      <c r="S502" s="62"/>
      <c r="T502" s="63"/>
      <c r="U502" s="63"/>
      <c r="V502" s="63" t="s">
        <v>22</v>
      </c>
    </row>
    <row r="503" spans="17:22" x14ac:dyDescent="0.2">
      <c r="Q503" s="60" t="s">
        <v>613</v>
      </c>
      <c r="R503" s="61">
        <v>7</v>
      </c>
      <c r="S503" s="62"/>
      <c r="T503" s="63"/>
      <c r="U503" s="63"/>
      <c r="V503" s="63" t="s">
        <v>22</v>
      </c>
    </row>
    <row r="504" spans="17:22" x14ac:dyDescent="0.2">
      <c r="Q504" s="60" t="s">
        <v>614</v>
      </c>
      <c r="R504" s="61">
        <v>7</v>
      </c>
      <c r="S504" s="62"/>
      <c r="T504" s="63"/>
      <c r="U504" s="63"/>
      <c r="V504" s="63" t="s">
        <v>22</v>
      </c>
    </row>
    <row r="505" spans="17:22" x14ac:dyDescent="0.2">
      <c r="Q505" s="60" t="s">
        <v>615</v>
      </c>
      <c r="R505" s="61">
        <v>8</v>
      </c>
      <c r="S505" s="62"/>
      <c r="T505" s="63"/>
      <c r="U505" s="63"/>
      <c r="V505" s="63" t="s">
        <v>22</v>
      </c>
    </row>
    <row r="506" spans="17:22" x14ac:dyDescent="0.2">
      <c r="Q506" s="60" t="s">
        <v>616</v>
      </c>
      <c r="R506" s="61">
        <v>5</v>
      </c>
      <c r="S506" s="62"/>
      <c r="T506" s="63"/>
      <c r="U506" s="63"/>
      <c r="V506" s="63" t="s">
        <v>22</v>
      </c>
    </row>
    <row r="507" spans="17:22" x14ac:dyDescent="0.2">
      <c r="Q507" s="60" t="s">
        <v>617</v>
      </c>
      <c r="R507" s="61">
        <v>8</v>
      </c>
      <c r="S507" s="62"/>
      <c r="T507" s="63"/>
      <c r="U507" s="63"/>
      <c r="V507" s="63" t="s">
        <v>22</v>
      </c>
    </row>
    <row r="508" spans="17:22" x14ac:dyDescent="0.2">
      <c r="Q508" s="60" t="s">
        <v>618</v>
      </c>
      <c r="R508" s="61">
        <v>7</v>
      </c>
      <c r="S508" s="62"/>
      <c r="T508" s="63"/>
      <c r="U508" s="63"/>
      <c r="V508" s="63" t="s">
        <v>22</v>
      </c>
    </row>
    <row r="509" spans="17:22" x14ac:dyDescent="0.2">
      <c r="Q509" s="60" t="s">
        <v>112</v>
      </c>
      <c r="R509" s="61">
        <v>4</v>
      </c>
      <c r="S509" s="62" t="s">
        <v>46</v>
      </c>
      <c r="T509" s="63"/>
      <c r="U509" s="63"/>
      <c r="V509" s="63" t="s">
        <v>73</v>
      </c>
    </row>
    <row r="510" spans="17:22" x14ac:dyDescent="0.2">
      <c r="Q510" s="60" t="s">
        <v>619</v>
      </c>
      <c r="R510" s="61">
        <v>8</v>
      </c>
      <c r="S510" s="62" t="s">
        <v>46</v>
      </c>
      <c r="T510" s="63"/>
      <c r="U510" s="63"/>
      <c r="V510" s="63" t="s">
        <v>73</v>
      </c>
    </row>
    <row r="511" spans="17:22" x14ac:dyDescent="0.2">
      <c r="Q511" s="60" t="s">
        <v>134</v>
      </c>
      <c r="R511" s="61">
        <v>8</v>
      </c>
      <c r="S511" s="62"/>
      <c r="T511" s="63"/>
      <c r="U511" s="63"/>
      <c r="V511" s="63" t="s">
        <v>22</v>
      </c>
    </row>
    <row r="512" spans="17:22" x14ac:dyDescent="0.2">
      <c r="Q512" s="60" t="s">
        <v>620</v>
      </c>
      <c r="R512" s="61">
        <v>8</v>
      </c>
      <c r="S512" s="62"/>
      <c r="T512" s="63"/>
      <c r="U512" s="63"/>
      <c r="V512" s="63" t="s">
        <v>22</v>
      </c>
    </row>
    <row r="513" spans="17:22" x14ac:dyDescent="0.2">
      <c r="Q513" s="60" t="s">
        <v>621</v>
      </c>
      <c r="R513" s="61">
        <v>7</v>
      </c>
      <c r="S513" s="62"/>
      <c r="T513" s="63"/>
      <c r="U513" s="63"/>
      <c r="V513" s="63" t="s">
        <v>22</v>
      </c>
    </row>
    <row r="514" spans="17:22" x14ac:dyDescent="0.2">
      <c r="Q514" s="60" t="s">
        <v>622</v>
      </c>
      <c r="R514" s="61">
        <v>8</v>
      </c>
      <c r="S514" s="62"/>
      <c r="T514" s="63"/>
      <c r="U514" s="63"/>
      <c r="V514" s="63" t="s">
        <v>22</v>
      </c>
    </row>
    <row r="515" spans="17:22" x14ac:dyDescent="0.2">
      <c r="Q515" s="60" t="s">
        <v>623</v>
      </c>
      <c r="R515" s="61">
        <v>2</v>
      </c>
      <c r="S515" s="62"/>
      <c r="T515" s="63"/>
      <c r="U515" s="63"/>
      <c r="V515" s="63" t="s">
        <v>22</v>
      </c>
    </row>
    <row r="516" spans="17:22" x14ac:dyDescent="0.2">
      <c r="Q516" s="60" t="s">
        <v>624</v>
      </c>
      <c r="R516" s="61">
        <v>8</v>
      </c>
      <c r="S516" s="62"/>
      <c r="T516" s="63"/>
      <c r="U516" s="63"/>
      <c r="V516" s="63" t="s">
        <v>22</v>
      </c>
    </row>
    <row r="517" spans="17:22" x14ac:dyDescent="0.2">
      <c r="Q517" s="60" t="s">
        <v>625</v>
      </c>
      <c r="R517" s="61">
        <v>5</v>
      </c>
      <c r="S517" s="62"/>
      <c r="T517" s="63" t="s">
        <v>46</v>
      </c>
      <c r="U517" s="63"/>
      <c r="V517" s="63" t="s">
        <v>94</v>
      </c>
    </row>
    <row r="518" spans="17:22" x14ac:dyDescent="0.2">
      <c r="Q518" s="60" t="s">
        <v>626</v>
      </c>
      <c r="R518" s="61">
        <v>3</v>
      </c>
      <c r="S518" s="62"/>
      <c r="T518" s="63"/>
      <c r="U518" s="63"/>
      <c r="V518" s="63" t="s">
        <v>22</v>
      </c>
    </row>
    <row r="519" spans="17:22" x14ac:dyDescent="0.2">
      <c r="Q519" s="60" t="s">
        <v>627</v>
      </c>
      <c r="R519" s="61">
        <v>7</v>
      </c>
      <c r="S519" s="62" t="s">
        <v>46</v>
      </c>
      <c r="T519" s="63"/>
      <c r="U519" s="63"/>
      <c r="V519" s="63" t="s">
        <v>73</v>
      </c>
    </row>
    <row r="520" spans="17:22" x14ac:dyDescent="0.2">
      <c r="Q520" s="60" t="s">
        <v>628</v>
      </c>
      <c r="R520" s="61">
        <v>3</v>
      </c>
      <c r="S520" s="62"/>
      <c r="T520" s="63"/>
      <c r="U520" s="63"/>
      <c r="V520" s="63" t="s">
        <v>22</v>
      </c>
    </row>
    <row r="521" spans="17:22" x14ac:dyDescent="0.2">
      <c r="Q521" s="60" t="s">
        <v>629</v>
      </c>
      <c r="R521" s="61">
        <v>1</v>
      </c>
      <c r="S521" s="62"/>
      <c r="T521" s="63"/>
      <c r="U521" s="63"/>
      <c r="V521" s="63" t="s">
        <v>22</v>
      </c>
    </row>
    <row r="522" spans="17:22" x14ac:dyDescent="0.2">
      <c r="Q522" s="60" t="s">
        <v>630</v>
      </c>
      <c r="R522" s="61">
        <v>6</v>
      </c>
      <c r="S522" s="62"/>
      <c r="T522" s="63"/>
      <c r="U522" s="63"/>
      <c r="V522" s="63" t="s">
        <v>22</v>
      </c>
    </row>
    <row r="523" spans="17:22" x14ac:dyDescent="0.2">
      <c r="Q523" s="60" t="s">
        <v>631</v>
      </c>
      <c r="R523" s="61">
        <v>8</v>
      </c>
      <c r="S523" s="62" t="s">
        <v>46</v>
      </c>
      <c r="T523" s="63"/>
      <c r="U523" s="63"/>
      <c r="V523" s="63" t="s">
        <v>73</v>
      </c>
    </row>
    <row r="524" spans="17:22" x14ac:dyDescent="0.2">
      <c r="Q524" s="60" t="s">
        <v>632</v>
      </c>
      <c r="R524" s="61">
        <v>7</v>
      </c>
      <c r="S524" s="62"/>
      <c r="T524" s="63"/>
      <c r="U524" s="63"/>
      <c r="V524" s="63" t="s">
        <v>22</v>
      </c>
    </row>
    <row r="525" spans="17:22" x14ac:dyDescent="0.2">
      <c r="Q525" s="60" t="s">
        <v>633</v>
      </c>
      <c r="R525" s="61">
        <v>8</v>
      </c>
      <c r="S525" s="62"/>
      <c r="T525" s="63"/>
      <c r="U525" s="63"/>
      <c r="V525" s="63" t="s">
        <v>22</v>
      </c>
    </row>
    <row r="526" spans="17:22" x14ac:dyDescent="0.2">
      <c r="Q526" s="60" t="s">
        <v>634</v>
      </c>
      <c r="R526" s="61">
        <v>3</v>
      </c>
      <c r="S526" s="62"/>
      <c r="T526" s="63" t="s">
        <v>46</v>
      </c>
      <c r="U526" s="63"/>
      <c r="V526" s="63" t="s">
        <v>94</v>
      </c>
    </row>
    <row r="527" spans="17:22" x14ac:dyDescent="0.2">
      <c r="Q527" s="60" t="s">
        <v>26</v>
      </c>
      <c r="R527" s="61">
        <v>5</v>
      </c>
      <c r="S527" s="62"/>
      <c r="T527" s="63" t="s">
        <v>46</v>
      </c>
      <c r="U527" s="63"/>
      <c r="V527" s="63" t="s">
        <v>94</v>
      </c>
    </row>
    <row r="528" spans="17:22" x14ac:dyDescent="0.2">
      <c r="Q528" s="60" t="s">
        <v>138</v>
      </c>
      <c r="R528" s="61">
        <v>8</v>
      </c>
      <c r="S528" s="62"/>
      <c r="T528" s="63"/>
      <c r="U528" s="63"/>
      <c r="V528" s="63" t="s">
        <v>22</v>
      </c>
    </row>
    <row r="529" spans="17:22" x14ac:dyDescent="0.2">
      <c r="Q529" s="60" t="s">
        <v>635</v>
      </c>
      <c r="R529" s="61">
        <v>8</v>
      </c>
      <c r="S529" s="62"/>
      <c r="T529" s="63"/>
      <c r="U529" s="63"/>
      <c r="V529" s="63" t="s">
        <v>22</v>
      </c>
    </row>
    <row r="530" spans="17:22" x14ac:dyDescent="0.2">
      <c r="Q530" s="60" t="s">
        <v>636</v>
      </c>
      <c r="R530" s="61">
        <v>6</v>
      </c>
      <c r="S530" s="62" t="s">
        <v>46</v>
      </c>
      <c r="T530" s="63"/>
      <c r="U530" s="63"/>
      <c r="V530" s="63" t="s">
        <v>73</v>
      </c>
    </row>
    <row r="531" spans="17:22" x14ac:dyDescent="0.2">
      <c r="Q531" s="60" t="s">
        <v>637</v>
      </c>
      <c r="R531" s="61">
        <v>6</v>
      </c>
      <c r="S531" s="62"/>
      <c r="T531" s="63"/>
      <c r="U531" s="63"/>
      <c r="V531" s="63" t="s">
        <v>22</v>
      </c>
    </row>
    <row r="532" spans="17:22" x14ac:dyDescent="0.2">
      <c r="Q532" s="60" t="s">
        <v>638</v>
      </c>
      <c r="R532" s="64" t="s">
        <v>205</v>
      </c>
      <c r="S532" s="62"/>
      <c r="T532" s="63"/>
      <c r="U532" s="63"/>
      <c r="V532" s="63" t="s">
        <v>22</v>
      </c>
    </row>
    <row r="533" spans="17:22" x14ac:dyDescent="0.2">
      <c r="Q533" s="60" t="s">
        <v>639</v>
      </c>
      <c r="R533" s="61">
        <v>9</v>
      </c>
      <c r="S533" s="62"/>
      <c r="T533" s="63"/>
      <c r="U533" s="63"/>
      <c r="V533" s="63" t="s">
        <v>22</v>
      </c>
    </row>
    <row r="534" spans="17:22" x14ac:dyDescent="0.2">
      <c r="Q534" s="60" t="s">
        <v>640</v>
      </c>
      <c r="R534" s="61">
        <v>7</v>
      </c>
      <c r="S534" s="62"/>
      <c r="T534" s="63"/>
      <c r="U534" s="63"/>
      <c r="V534" s="63" t="s">
        <v>22</v>
      </c>
    </row>
    <row r="535" spans="17:22" x14ac:dyDescent="0.2">
      <c r="Q535" s="60" t="s">
        <v>641</v>
      </c>
      <c r="R535" s="61">
        <v>7</v>
      </c>
      <c r="S535" s="62"/>
      <c r="T535" s="63"/>
      <c r="U535" s="63"/>
      <c r="V535" s="63" t="s">
        <v>22</v>
      </c>
    </row>
    <row r="536" spans="17:22" x14ac:dyDescent="0.2">
      <c r="Q536" s="60" t="s">
        <v>642</v>
      </c>
      <c r="R536" s="61">
        <v>1</v>
      </c>
      <c r="S536" s="62"/>
      <c r="T536" s="63"/>
      <c r="U536" s="63"/>
      <c r="V536" s="63" t="s">
        <v>22</v>
      </c>
    </row>
    <row r="537" spans="17:22" x14ac:dyDescent="0.2">
      <c r="Q537" s="60" t="s">
        <v>643</v>
      </c>
      <c r="R537" s="61">
        <v>7</v>
      </c>
      <c r="S537" s="62"/>
      <c r="T537" s="63"/>
      <c r="U537" s="63"/>
      <c r="V537" s="63" t="s">
        <v>22</v>
      </c>
    </row>
    <row r="538" spans="17:22" x14ac:dyDescent="0.2">
      <c r="Q538" s="65" t="s">
        <v>644</v>
      </c>
      <c r="R538" s="66" t="s">
        <v>205</v>
      </c>
      <c r="S538" s="62"/>
      <c r="T538" s="63"/>
      <c r="U538" s="63"/>
      <c r="V538" s="63" t="s">
        <v>22</v>
      </c>
    </row>
    <row r="539" spans="17:22" x14ac:dyDescent="0.2">
      <c r="Q539" s="60" t="s">
        <v>645</v>
      </c>
      <c r="R539" s="61">
        <v>8</v>
      </c>
      <c r="S539" s="62"/>
      <c r="T539" s="63"/>
      <c r="U539" s="63"/>
      <c r="V539" s="63" t="s">
        <v>22</v>
      </c>
    </row>
    <row r="540" spans="17:22" x14ac:dyDescent="0.2">
      <c r="Q540" s="60" t="s">
        <v>646</v>
      </c>
      <c r="R540" s="61">
        <v>2</v>
      </c>
      <c r="S540" s="62"/>
      <c r="T540" s="63"/>
      <c r="U540" s="63"/>
      <c r="V540" s="63" t="s">
        <v>22</v>
      </c>
    </row>
    <row r="541" spans="17:22" x14ac:dyDescent="0.2">
      <c r="Q541" s="60" t="s">
        <v>647</v>
      </c>
      <c r="R541" s="61">
        <v>8</v>
      </c>
      <c r="S541" s="62"/>
      <c r="T541" s="63"/>
      <c r="U541" s="63"/>
      <c r="V541" s="63" t="s">
        <v>22</v>
      </c>
    </row>
    <row r="542" spans="17:22" x14ac:dyDescent="0.2">
      <c r="Q542" s="60" t="s">
        <v>648</v>
      </c>
      <c r="R542" s="61">
        <v>7</v>
      </c>
      <c r="S542" s="62"/>
      <c r="T542" s="63"/>
      <c r="U542" s="63"/>
      <c r="V542" s="63" t="s">
        <v>22</v>
      </c>
    </row>
    <row r="543" spans="17:22" x14ac:dyDescent="0.2">
      <c r="Q543" s="60" t="s">
        <v>649</v>
      </c>
      <c r="R543" s="61">
        <v>9</v>
      </c>
      <c r="S543" s="62"/>
      <c r="T543" s="63"/>
      <c r="U543" s="63"/>
      <c r="V543" s="63" t="s">
        <v>22</v>
      </c>
    </row>
    <row r="544" spans="17:22" x14ac:dyDescent="0.2">
      <c r="Q544" s="60" t="s">
        <v>650</v>
      </c>
      <c r="R544" s="61">
        <v>7</v>
      </c>
      <c r="S544" s="62"/>
      <c r="T544" s="63"/>
      <c r="U544" s="63"/>
      <c r="V544" s="63" t="s">
        <v>22</v>
      </c>
    </row>
    <row r="545" spans="17:22" x14ac:dyDescent="0.2">
      <c r="Q545" s="60" t="s">
        <v>651</v>
      </c>
      <c r="R545" s="61">
        <v>6</v>
      </c>
      <c r="S545" s="62" t="s">
        <v>46</v>
      </c>
      <c r="T545" s="63" t="s">
        <v>46</v>
      </c>
      <c r="U545" s="63"/>
      <c r="V545" s="63" t="s">
        <v>94</v>
      </c>
    </row>
    <row r="546" spans="17:22" x14ac:dyDescent="0.2">
      <c r="Q546" s="60" t="s">
        <v>652</v>
      </c>
      <c r="R546" s="61">
        <v>7</v>
      </c>
      <c r="S546" s="62"/>
      <c r="T546" s="63"/>
      <c r="U546" s="63"/>
      <c r="V546" s="63" t="s">
        <v>22</v>
      </c>
    </row>
    <row r="547" spans="17:22" x14ac:dyDescent="0.2">
      <c r="Q547" s="60" t="s">
        <v>653</v>
      </c>
      <c r="R547" s="61">
        <v>5</v>
      </c>
      <c r="S547" s="62"/>
      <c r="T547" s="63"/>
      <c r="U547" s="63"/>
      <c r="V547" s="63" t="s">
        <v>22</v>
      </c>
    </row>
    <row r="548" spans="17:22" x14ac:dyDescent="0.2">
      <c r="Q548" s="60" t="s">
        <v>654</v>
      </c>
      <c r="R548" s="61">
        <v>7</v>
      </c>
      <c r="S548" s="62"/>
      <c r="T548" s="63"/>
      <c r="U548" s="63"/>
      <c r="V548" s="63" t="s">
        <v>22</v>
      </c>
    </row>
    <row r="549" spans="17:22" x14ac:dyDescent="0.2">
      <c r="Q549" s="60" t="s">
        <v>655</v>
      </c>
      <c r="R549" s="61">
        <v>8</v>
      </c>
      <c r="S549" s="62"/>
      <c r="T549" s="63"/>
      <c r="U549" s="63"/>
      <c r="V549" s="63" t="s">
        <v>22</v>
      </c>
    </row>
    <row r="550" spans="17:22" x14ac:dyDescent="0.2">
      <c r="Q550" s="60" t="s">
        <v>656</v>
      </c>
      <c r="R550" s="61">
        <v>7</v>
      </c>
      <c r="S550" s="62"/>
      <c r="T550" s="63"/>
      <c r="U550" s="63"/>
      <c r="V550" s="63" t="s">
        <v>22</v>
      </c>
    </row>
    <row r="551" spans="17:22" x14ac:dyDescent="0.2">
      <c r="Q551" s="60" t="s">
        <v>84</v>
      </c>
      <c r="R551" s="61">
        <v>5</v>
      </c>
      <c r="S551" s="62"/>
      <c r="T551" s="63"/>
      <c r="U551" s="63"/>
      <c r="V551" s="63" t="s">
        <v>22</v>
      </c>
    </row>
    <row r="552" spans="17:22" x14ac:dyDescent="0.2">
      <c r="Q552" s="60" t="s">
        <v>657</v>
      </c>
      <c r="R552" s="61">
        <v>3</v>
      </c>
      <c r="S552" s="62"/>
      <c r="T552" s="63"/>
      <c r="U552" s="63"/>
      <c r="V552" s="63" t="s">
        <v>22</v>
      </c>
    </row>
    <row r="553" spans="17:22" x14ac:dyDescent="0.2">
      <c r="Q553" s="60" t="s">
        <v>96</v>
      </c>
      <c r="R553" s="61">
        <v>4</v>
      </c>
      <c r="S553" s="62" t="s">
        <v>46</v>
      </c>
      <c r="T553" s="63"/>
      <c r="U553" s="63"/>
      <c r="V553" s="63" t="s">
        <v>73</v>
      </c>
    </row>
    <row r="554" spans="17:22" x14ac:dyDescent="0.2">
      <c r="Q554" s="60" t="s">
        <v>658</v>
      </c>
      <c r="R554" s="61">
        <v>4</v>
      </c>
      <c r="S554" s="62"/>
      <c r="T554" s="63"/>
      <c r="U554" s="63"/>
      <c r="V554" s="63" t="s">
        <v>22</v>
      </c>
    </row>
    <row r="555" spans="17:22" x14ac:dyDescent="0.2">
      <c r="Q555" s="60" t="s">
        <v>659</v>
      </c>
      <c r="R555" s="61">
        <v>2</v>
      </c>
      <c r="S555" s="62" t="s">
        <v>46</v>
      </c>
      <c r="T555" s="63"/>
      <c r="U555" s="63"/>
      <c r="V555" s="63" t="s">
        <v>73</v>
      </c>
    </row>
    <row r="556" spans="17:22" x14ac:dyDescent="0.2">
      <c r="Q556" s="60" t="s">
        <v>660</v>
      </c>
      <c r="R556" s="61">
        <v>9</v>
      </c>
      <c r="S556" s="62"/>
      <c r="T556" s="63"/>
      <c r="U556" s="63"/>
      <c r="V556" s="63" t="s">
        <v>22</v>
      </c>
    </row>
    <row r="557" spans="17:22" x14ac:dyDescent="0.2">
      <c r="Q557" s="60" t="s">
        <v>661</v>
      </c>
      <c r="R557" s="61">
        <v>7</v>
      </c>
      <c r="S557" s="62"/>
      <c r="T557" s="63" t="s">
        <v>46</v>
      </c>
      <c r="U557" s="63"/>
      <c r="V557" s="63" t="s">
        <v>94</v>
      </c>
    </row>
    <row r="558" spans="17:22" x14ac:dyDescent="0.2">
      <c r="Q558" s="60" t="s">
        <v>662</v>
      </c>
      <c r="R558" s="61">
        <v>2</v>
      </c>
      <c r="S558" s="62"/>
      <c r="T558" s="63"/>
      <c r="U558" s="63"/>
      <c r="V558" s="63" t="s">
        <v>22</v>
      </c>
    </row>
    <row r="559" spans="17:22" x14ac:dyDescent="0.2">
      <c r="Q559" s="60" t="s">
        <v>663</v>
      </c>
      <c r="R559" s="61">
        <v>9</v>
      </c>
      <c r="S559" s="62"/>
      <c r="T559" s="63"/>
      <c r="U559" s="63"/>
      <c r="V559" s="63" t="s">
        <v>22</v>
      </c>
    </row>
    <row r="560" spans="17:22" x14ac:dyDescent="0.2">
      <c r="Q560" s="60" t="s">
        <v>664</v>
      </c>
      <c r="R560" s="61">
        <v>7</v>
      </c>
      <c r="S560" s="62"/>
      <c r="T560" s="63"/>
      <c r="U560" s="63"/>
      <c r="V560" s="63" t="s">
        <v>22</v>
      </c>
    </row>
    <row r="561" spans="17:22" x14ac:dyDescent="0.2">
      <c r="Q561" s="60" t="s">
        <v>665</v>
      </c>
      <c r="R561" s="61">
        <v>6</v>
      </c>
      <c r="S561" s="62"/>
      <c r="T561" s="63"/>
      <c r="U561" s="63"/>
      <c r="V561" s="63" t="s">
        <v>22</v>
      </c>
    </row>
    <row r="562" spans="17:22" x14ac:dyDescent="0.2">
      <c r="Q562" s="60" t="s">
        <v>666</v>
      </c>
      <c r="R562" s="61">
        <v>5</v>
      </c>
      <c r="S562" s="62"/>
      <c r="T562" s="63"/>
      <c r="U562" s="63"/>
      <c r="V562" s="63" t="s">
        <v>22</v>
      </c>
    </row>
    <row r="563" spans="17:22" x14ac:dyDescent="0.2">
      <c r="Q563" s="60" t="s">
        <v>667</v>
      </c>
      <c r="R563" s="61">
        <v>6</v>
      </c>
      <c r="S563" s="62" t="s">
        <v>46</v>
      </c>
      <c r="T563" s="63"/>
      <c r="U563" s="63" t="s">
        <v>46</v>
      </c>
      <c r="V563" s="63" t="s">
        <v>47</v>
      </c>
    </row>
    <row r="564" spans="17:22" x14ac:dyDescent="0.2">
      <c r="Q564" s="60" t="s">
        <v>668</v>
      </c>
      <c r="R564" s="61">
        <v>5</v>
      </c>
      <c r="S564" s="62"/>
      <c r="T564" s="63"/>
      <c r="U564" s="63"/>
      <c r="V564" s="63" t="s">
        <v>22</v>
      </c>
    </row>
    <row r="565" spans="17:22" x14ac:dyDescent="0.2">
      <c r="Q565" s="60" t="s">
        <v>669</v>
      </c>
      <c r="R565" s="61">
        <v>5</v>
      </c>
      <c r="S565" s="62"/>
      <c r="T565" s="63"/>
      <c r="U565" s="63"/>
      <c r="V565" s="63" t="s">
        <v>22</v>
      </c>
    </row>
    <row r="566" spans="17:22" x14ac:dyDescent="0.2">
      <c r="Q566" s="60" t="s">
        <v>670</v>
      </c>
      <c r="R566" s="61">
        <v>9</v>
      </c>
      <c r="S566" s="62"/>
      <c r="T566" s="63"/>
      <c r="U566" s="63"/>
      <c r="V566" s="63" t="s">
        <v>22</v>
      </c>
    </row>
    <row r="567" spans="17:22" x14ac:dyDescent="0.2">
      <c r="Q567" s="60" t="s">
        <v>671</v>
      </c>
      <c r="R567" s="61">
        <v>7</v>
      </c>
      <c r="S567" s="62" t="s">
        <v>46</v>
      </c>
      <c r="T567" s="63"/>
      <c r="U567" s="63"/>
      <c r="V567" s="63" t="s">
        <v>73</v>
      </c>
    </row>
    <row r="568" spans="17:22" x14ac:dyDescent="0.2">
      <c r="Q568" s="60" t="s">
        <v>672</v>
      </c>
      <c r="R568" s="61">
        <v>6</v>
      </c>
      <c r="S568" s="62" t="s">
        <v>46</v>
      </c>
      <c r="T568" s="63"/>
      <c r="U568" s="63"/>
      <c r="V568" s="63" t="s">
        <v>73</v>
      </c>
    </row>
    <row r="569" spans="17:22" x14ac:dyDescent="0.2">
      <c r="Q569" s="60" t="s">
        <v>20</v>
      </c>
      <c r="R569" s="61">
        <v>7</v>
      </c>
      <c r="S569" s="62" t="s">
        <v>46</v>
      </c>
      <c r="T569" s="63"/>
      <c r="U569" s="63" t="s">
        <v>46</v>
      </c>
      <c r="V569" s="63" t="s">
        <v>47</v>
      </c>
    </row>
    <row r="570" spans="17:22" x14ac:dyDescent="0.2">
      <c r="Q570" s="60" t="s">
        <v>673</v>
      </c>
      <c r="R570" s="61">
        <v>2</v>
      </c>
      <c r="S570" s="62"/>
      <c r="T570" s="63"/>
      <c r="U570" s="63"/>
      <c r="V570" s="63" t="s">
        <v>22</v>
      </c>
    </row>
    <row r="571" spans="17:22" x14ac:dyDescent="0.2">
      <c r="Q571" s="60" t="s">
        <v>674</v>
      </c>
      <c r="R571" s="61">
        <v>8</v>
      </c>
      <c r="S571" s="62"/>
      <c r="T571" s="63"/>
      <c r="U571" s="63"/>
      <c r="V571" s="63" t="s">
        <v>22</v>
      </c>
    </row>
    <row r="572" spans="17:22" x14ac:dyDescent="0.2">
      <c r="Q572" s="60" t="s">
        <v>675</v>
      </c>
      <c r="R572" s="61">
        <v>6</v>
      </c>
      <c r="S572" s="62" t="s">
        <v>46</v>
      </c>
      <c r="T572" s="63"/>
      <c r="U572" s="63"/>
      <c r="V572" s="63" t="s">
        <v>73</v>
      </c>
    </row>
    <row r="573" spans="17:22" x14ac:dyDescent="0.2">
      <c r="Q573" s="60" t="s">
        <v>676</v>
      </c>
      <c r="R573" s="61">
        <v>5</v>
      </c>
      <c r="S573" s="62"/>
      <c r="T573" s="63"/>
      <c r="U573" s="63"/>
      <c r="V573" s="63" t="s">
        <v>22</v>
      </c>
    </row>
    <row r="574" spans="17:22" x14ac:dyDescent="0.2">
      <c r="Q574" s="60" t="s">
        <v>677</v>
      </c>
      <c r="R574" s="61">
        <v>8</v>
      </c>
      <c r="S574" s="62"/>
      <c r="T574" s="63"/>
      <c r="U574" s="63"/>
      <c r="V574" s="63" t="s">
        <v>22</v>
      </c>
    </row>
    <row r="575" spans="17:22" x14ac:dyDescent="0.2">
      <c r="Q575" s="60" t="s">
        <v>678</v>
      </c>
      <c r="R575" s="61">
        <v>7</v>
      </c>
      <c r="S575" s="62"/>
      <c r="T575" s="63"/>
      <c r="U575" s="63"/>
      <c r="V575" s="63" t="s">
        <v>22</v>
      </c>
    </row>
    <row r="576" spans="17:22" x14ac:dyDescent="0.2">
      <c r="Q576" s="60" t="s">
        <v>679</v>
      </c>
      <c r="R576" s="61">
        <v>6</v>
      </c>
      <c r="S576" s="62"/>
      <c r="T576" s="63"/>
      <c r="U576" s="63"/>
      <c r="V576" s="63" t="s">
        <v>22</v>
      </c>
    </row>
    <row r="577" spans="17:22" x14ac:dyDescent="0.2">
      <c r="Q577" s="60" t="s">
        <v>680</v>
      </c>
      <c r="R577" s="61">
        <v>5</v>
      </c>
      <c r="S577" s="62"/>
      <c r="T577" s="63"/>
      <c r="U577" s="63"/>
      <c r="V577" s="63" t="s">
        <v>22</v>
      </c>
    </row>
    <row r="578" spans="17:22" x14ac:dyDescent="0.2">
      <c r="Q578" s="60" t="s">
        <v>681</v>
      </c>
      <c r="R578" s="61">
        <v>6</v>
      </c>
      <c r="S578" s="62" t="s">
        <v>46</v>
      </c>
      <c r="T578" s="63"/>
      <c r="U578" s="63"/>
      <c r="V578" s="63" t="s">
        <v>73</v>
      </c>
    </row>
    <row r="579" spans="17:22" x14ac:dyDescent="0.2">
      <c r="Q579" s="60" t="s">
        <v>682</v>
      </c>
      <c r="R579" s="61">
        <v>4</v>
      </c>
      <c r="S579" s="62"/>
      <c r="T579" s="63"/>
      <c r="U579" s="63"/>
      <c r="V579" s="63" t="s">
        <v>22</v>
      </c>
    </row>
    <row r="580" spans="17:22" x14ac:dyDescent="0.2">
      <c r="Q580" s="60" t="s">
        <v>683</v>
      </c>
      <c r="R580" s="61">
        <v>7</v>
      </c>
      <c r="S580" s="62" t="s">
        <v>46</v>
      </c>
      <c r="T580" s="63"/>
      <c r="U580" s="63"/>
      <c r="V580" s="63" t="s">
        <v>73</v>
      </c>
    </row>
    <row r="581" spans="17:22" x14ac:dyDescent="0.2">
      <c r="Q581" s="60" t="s">
        <v>684</v>
      </c>
      <c r="R581" s="61">
        <v>3</v>
      </c>
      <c r="S581" s="62"/>
      <c r="T581" s="63" t="s">
        <v>46</v>
      </c>
      <c r="U581" s="63"/>
      <c r="V581" s="63" t="s">
        <v>94</v>
      </c>
    </row>
    <row r="582" spans="17:22" x14ac:dyDescent="0.2">
      <c r="Q582" s="60" t="s">
        <v>685</v>
      </c>
      <c r="R582" s="61">
        <v>8</v>
      </c>
      <c r="S582" s="62" t="s">
        <v>46</v>
      </c>
      <c r="T582" s="63"/>
      <c r="U582" s="63"/>
      <c r="V582" s="63" t="s">
        <v>73</v>
      </c>
    </row>
    <row r="583" spans="17:22" x14ac:dyDescent="0.2">
      <c r="Q583" s="60" t="s">
        <v>686</v>
      </c>
      <c r="R583" s="61">
        <v>7</v>
      </c>
      <c r="S583" s="62" t="s">
        <v>46</v>
      </c>
      <c r="T583" s="63"/>
      <c r="U583" s="63" t="s">
        <v>46</v>
      </c>
      <c r="V583" s="63" t="s">
        <v>47</v>
      </c>
    </row>
    <row r="584" spans="17:22" x14ac:dyDescent="0.2">
      <c r="Q584" s="60" t="s">
        <v>687</v>
      </c>
      <c r="R584" s="61">
        <v>8</v>
      </c>
      <c r="S584" s="62"/>
      <c r="T584" s="63"/>
      <c r="U584" s="63"/>
      <c r="V584" s="63" t="s">
        <v>22</v>
      </c>
    </row>
    <row r="585" spans="17:22" x14ac:dyDescent="0.2">
      <c r="Q585" s="60" t="s">
        <v>82</v>
      </c>
      <c r="R585" s="64" t="s">
        <v>205</v>
      </c>
      <c r="S585" s="62"/>
      <c r="T585" s="63" t="s">
        <v>46</v>
      </c>
      <c r="U585" s="63"/>
      <c r="V585" s="63" t="s">
        <v>94</v>
      </c>
    </row>
    <row r="586" spans="17:22" x14ac:dyDescent="0.2">
      <c r="Q586" s="60" t="s">
        <v>688</v>
      </c>
      <c r="R586" s="61">
        <v>6</v>
      </c>
      <c r="S586" s="62"/>
      <c r="T586" s="63"/>
      <c r="U586" s="63"/>
      <c r="V586" s="63" t="s">
        <v>22</v>
      </c>
    </row>
    <row r="587" spans="17:22" x14ac:dyDescent="0.2">
      <c r="Q587" s="60" t="s">
        <v>689</v>
      </c>
      <c r="R587" s="61">
        <v>8</v>
      </c>
      <c r="S587" s="62"/>
      <c r="T587" s="63"/>
      <c r="U587" s="63"/>
      <c r="V587" s="63" t="s">
        <v>22</v>
      </c>
    </row>
    <row r="588" spans="17:22" x14ac:dyDescent="0.2">
      <c r="Q588" s="60" t="s">
        <v>690</v>
      </c>
      <c r="R588" s="61">
        <v>8</v>
      </c>
      <c r="S588" s="62"/>
      <c r="T588" s="63"/>
      <c r="U588" s="63"/>
      <c r="V588" s="63" t="s">
        <v>22</v>
      </c>
    </row>
    <row r="589" spans="17:22" x14ac:dyDescent="0.2">
      <c r="Q589" s="60" t="s">
        <v>691</v>
      </c>
      <c r="R589" s="61">
        <v>2</v>
      </c>
      <c r="S589" s="62"/>
      <c r="T589" s="63" t="s">
        <v>46</v>
      </c>
      <c r="U589" s="63"/>
      <c r="V589" s="63" t="s">
        <v>94</v>
      </c>
    </row>
    <row r="590" spans="17:22" x14ac:dyDescent="0.2">
      <c r="Q590" s="60" t="s">
        <v>692</v>
      </c>
      <c r="R590" s="61">
        <v>4</v>
      </c>
      <c r="S590" s="62"/>
      <c r="T590" s="63" t="s">
        <v>46</v>
      </c>
      <c r="U590" s="63"/>
      <c r="V590" s="63" t="s">
        <v>94</v>
      </c>
    </row>
    <row r="591" spans="17:22" x14ac:dyDescent="0.2">
      <c r="Q591" s="60" t="s">
        <v>693</v>
      </c>
      <c r="R591" s="61">
        <v>2</v>
      </c>
      <c r="S591" s="62"/>
      <c r="T591" s="63" t="s">
        <v>46</v>
      </c>
      <c r="U591" s="63"/>
      <c r="V591" s="63" t="s">
        <v>94</v>
      </c>
    </row>
    <row r="592" spans="17:22" x14ac:dyDescent="0.2">
      <c r="Q592" s="60" t="s">
        <v>694</v>
      </c>
      <c r="R592" s="61">
        <v>7</v>
      </c>
      <c r="S592" s="62"/>
      <c r="T592" s="63"/>
      <c r="U592" s="63"/>
      <c r="V592" s="63" t="s">
        <v>22</v>
      </c>
    </row>
    <row r="593" spans="17:22" x14ac:dyDescent="0.2">
      <c r="Q593" s="60" t="s">
        <v>695</v>
      </c>
      <c r="R593" s="61">
        <v>7</v>
      </c>
      <c r="S593" s="62"/>
      <c r="T593" s="63" t="s">
        <v>46</v>
      </c>
      <c r="U593" s="63"/>
      <c r="V593" s="63" t="s">
        <v>94</v>
      </c>
    </row>
    <row r="594" spans="17:22" x14ac:dyDescent="0.2">
      <c r="Q594" s="60" t="s">
        <v>696</v>
      </c>
      <c r="R594" s="61">
        <v>7</v>
      </c>
      <c r="S594" s="62"/>
      <c r="T594" s="63"/>
      <c r="U594" s="63"/>
      <c r="V594" s="63" t="s">
        <v>22</v>
      </c>
    </row>
    <row r="595" spans="17:22" x14ac:dyDescent="0.2">
      <c r="Q595" s="60" t="s">
        <v>697</v>
      </c>
      <c r="R595" s="61">
        <v>8</v>
      </c>
      <c r="S595" s="62"/>
      <c r="T595" s="63"/>
      <c r="U595" s="63"/>
      <c r="V595" s="63" t="s">
        <v>22</v>
      </c>
    </row>
    <row r="596" spans="17:22" x14ac:dyDescent="0.2">
      <c r="Q596" s="60" t="s">
        <v>698</v>
      </c>
      <c r="R596" s="61">
        <v>8</v>
      </c>
      <c r="S596" s="62" t="s">
        <v>46</v>
      </c>
      <c r="T596" s="63"/>
      <c r="U596" s="63" t="s">
        <v>46</v>
      </c>
      <c r="V596" s="63" t="s">
        <v>47</v>
      </c>
    </row>
    <row r="597" spans="17:22" x14ac:dyDescent="0.2">
      <c r="Q597" s="60" t="s">
        <v>699</v>
      </c>
      <c r="R597" s="61">
        <v>4</v>
      </c>
      <c r="S597" s="62"/>
      <c r="T597" s="63" t="s">
        <v>46</v>
      </c>
      <c r="U597" s="63"/>
      <c r="V597" s="63" t="s">
        <v>94</v>
      </c>
    </row>
    <row r="598" spans="17:22" x14ac:dyDescent="0.2">
      <c r="Q598" s="60" t="s">
        <v>700</v>
      </c>
      <c r="R598" s="61">
        <v>8</v>
      </c>
      <c r="S598" s="62" t="s">
        <v>46</v>
      </c>
      <c r="T598" s="63"/>
      <c r="U598" s="63"/>
      <c r="V598" s="63" t="s">
        <v>73</v>
      </c>
    </row>
    <row r="599" spans="17:22" x14ac:dyDescent="0.2">
      <c r="Q599" s="60" t="s">
        <v>701</v>
      </c>
      <c r="R599" s="61">
        <v>7</v>
      </c>
      <c r="S599" s="62"/>
      <c r="T599" s="63"/>
      <c r="U599" s="63"/>
      <c r="V599" s="63" t="s">
        <v>22</v>
      </c>
    </row>
    <row r="600" spans="17:22" x14ac:dyDescent="0.2">
      <c r="Q600" s="60" t="s">
        <v>702</v>
      </c>
      <c r="R600" s="61">
        <v>8</v>
      </c>
      <c r="S600" s="62"/>
      <c r="T600" s="63"/>
      <c r="U600" s="63"/>
      <c r="V600" s="63" t="s">
        <v>22</v>
      </c>
    </row>
    <row r="601" spans="17:22" x14ac:dyDescent="0.2">
      <c r="Q601" s="60" t="s">
        <v>703</v>
      </c>
      <c r="R601" s="61">
        <v>8</v>
      </c>
      <c r="S601" s="62"/>
      <c r="T601" s="63"/>
      <c r="U601" s="63"/>
      <c r="V601" s="63" t="s">
        <v>22</v>
      </c>
    </row>
    <row r="602" spans="17:22" x14ac:dyDescent="0.2">
      <c r="Q602" s="60" t="s">
        <v>76</v>
      </c>
      <c r="R602" s="61">
        <v>5</v>
      </c>
      <c r="S602" s="62"/>
      <c r="T602" s="63"/>
      <c r="U602" s="63"/>
      <c r="V602" s="63" t="s">
        <v>22</v>
      </c>
    </row>
    <row r="603" spans="17:22" x14ac:dyDescent="0.2">
      <c r="Q603" s="60" t="s">
        <v>704</v>
      </c>
      <c r="R603" s="61">
        <v>3</v>
      </c>
      <c r="S603" s="62"/>
      <c r="T603" s="63" t="s">
        <v>46</v>
      </c>
      <c r="U603" s="63"/>
      <c r="V603" s="63" t="s">
        <v>94</v>
      </c>
    </row>
    <row r="604" spans="17:22" x14ac:dyDescent="0.2">
      <c r="Q604" s="60" t="s">
        <v>705</v>
      </c>
      <c r="R604" s="61">
        <v>7</v>
      </c>
      <c r="S604" s="62"/>
      <c r="T604" s="63"/>
      <c r="U604" s="63"/>
      <c r="V604" s="63" t="s">
        <v>22</v>
      </c>
    </row>
    <row r="605" spans="17:22" x14ac:dyDescent="0.2">
      <c r="Q605" s="60" t="s">
        <v>706</v>
      </c>
      <c r="R605" s="61">
        <v>8</v>
      </c>
      <c r="S605" s="62"/>
      <c r="T605" s="63" t="s">
        <v>46</v>
      </c>
      <c r="U605" s="63"/>
      <c r="V605" s="63" t="s">
        <v>94</v>
      </c>
    </row>
    <row r="606" spans="17:22" x14ac:dyDescent="0.2">
      <c r="Q606" s="60" t="s">
        <v>707</v>
      </c>
      <c r="R606" s="61">
        <v>6</v>
      </c>
      <c r="S606" s="62"/>
      <c r="T606" s="63"/>
      <c r="U606" s="63"/>
      <c r="V606" s="63" t="s">
        <v>22</v>
      </c>
    </row>
    <row r="607" spans="17:22" x14ac:dyDescent="0.2">
      <c r="Q607" s="60" t="s">
        <v>708</v>
      </c>
      <c r="R607" s="61">
        <v>6</v>
      </c>
      <c r="S607" s="62" t="s">
        <v>46</v>
      </c>
      <c r="T607" s="63"/>
      <c r="U607" s="63" t="s">
        <v>46</v>
      </c>
      <c r="V607" s="63" t="s">
        <v>47</v>
      </c>
    </row>
    <row r="608" spans="17:22" x14ac:dyDescent="0.2">
      <c r="Q608" s="60" t="s">
        <v>709</v>
      </c>
      <c r="R608" s="61">
        <v>7</v>
      </c>
      <c r="S608" s="62" t="s">
        <v>46</v>
      </c>
      <c r="T608" s="63"/>
      <c r="U608" s="63" t="s">
        <v>46</v>
      </c>
      <c r="V608" s="63" t="s">
        <v>47</v>
      </c>
    </row>
    <row r="609" spans="17:22" x14ac:dyDescent="0.2">
      <c r="Q609" s="60" t="s">
        <v>710</v>
      </c>
      <c r="R609" s="61">
        <v>3</v>
      </c>
      <c r="S609" s="62"/>
      <c r="T609" s="63"/>
      <c r="U609" s="63"/>
      <c r="V609" s="63" t="s">
        <v>22</v>
      </c>
    </row>
    <row r="610" spans="17:22" x14ac:dyDescent="0.2">
      <c r="Q610" s="60" t="s">
        <v>711</v>
      </c>
      <c r="R610" s="61">
        <v>8</v>
      </c>
      <c r="S610" s="62"/>
      <c r="T610" s="63"/>
      <c r="U610" s="63"/>
      <c r="V610" s="63" t="s">
        <v>22</v>
      </c>
    </row>
    <row r="611" spans="17:22" x14ac:dyDescent="0.2">
      <c r="Q611" s="60" t="s">
        <v>712</v>
      </c>
      <c r="R611" s="61">
        <v>7</v>
      </c>
      <c r="S611" s="62"/>
      <c r="T611" s="63"/>
      <c r="U611" s="63"/>
      <c r="V611" s="63" t="s">
        <v>22</v>
      </c>
    </row>
    <row r="612" spans="17:22" x14ac:dyDescent="0.2">
      <c r="Q612" s="60" t="s">
        <v>713</v>
      </c>
      <c r="R612" s="61">
        <v>5</v>
      </c>
      <c r="S612" s="62"/>
      <c r="T612" s="63"/>
      <c r="U612" s="63"/>
      <c r="V612" s="63" t="s">
        <v>22</v>
      </c>
    </row>
    <row r="613" spans="17:22" x14ac:dyDescent="0.2">
      <c r="Q613" s="60" t="s">
        <v>714</v>
      </c>
      <c r="R613" s="61">
        <v>5</v>
      </c>
      <c r="S613" s="62"/>
      <c r="T613" s="63"/>
      <c r="U613" s="63"/>
      <c r="V613" s="63" t="s">
        <v>22</v>
      </c>
    </row>
    <row r="614" spans="17:22" x14ac:dyDescent="0.2">
      <c r="Q614" s="60" t="s">
        <v>715</v>
      </c>
      <c r="R614" s="61">
        <v>9</v>
      </c>
      <c r="S614" s="62"/>
      <c r="T614" s="63"/>
      <c r="U614" s="63"/>
      <c r="V614" s="63" t="s">
        <v>22</v>
      </c>
    </row>
    <row r="615" spans="17:22" x14ac:dyDescent="0.2">
      <c r="Q615" s="60" t="s">
        <v>716</v>
      </c>
      <c r="R615" s="61">
        <v>7</v>
      </c>
      <c r="S615" s="62" t="s">
        <v>46</v>
      </c>
      <c r="T615" s="63"/>
      <c r="U615" s="63" t="s">
        <v>46</v>
      </c>
      <c r="V615" s="63" t="s">
        <v>47</v>
      </c>
    </row>
    <row r="616" spans="17:22" x14ac:dyDescent="0.2">
      <c r="Q616" s="60" t="s">
        <v>717</v>
      </c>
      <c r="R616" s="61">
        <v>8</v>
      </c>
      <c r="S616" s="62" t="s">
        <v>46</v>
      </c>
      <c r="T616" s="63" t="s">
        <v>46</v>
      </c>
      <c r="U616" s="63"/>
      <c r="V616" s="63" t="s">
        <v>94</v>
      </c>
    </row>
    <row r="617" spans="17:22" x14ac:dyDescent="0.2">
      <c r="Q617" s="60" t="s">
        <v>718</v>
      </c>
      <c r="R617" s="61">
        <v>4</v>
      </c>
      <c r="S617" s="62"/>
      <c r="T617" s="63"/>
      <c r="U617" s="63"/>
      <c r="V617" s="63" t="s">
        <v>22</v>
      </c>
    </row>
    <row r="618" spans="17:22" x14ac:dyDescent="0.2">
      <c r="Q618" s="60" t="s">
        <v>719</v>
      </c>
      <c r="R618" s="61">
        <v>2</v>
      </c>
      <c r="S618" s="62" t="s">
        <v>46</v>
      </c>
      <c r="T618" s="63" t="s">
        <v>46</v>
      </c>
      <c r="U618" s="63"/>
      <c r="V618" s="63" t="s">
        <v>22</v>
      </c>
    </row>
    <row r="619" spans="17:22" x14ac:dyDescent="0.2">
      <c r="Q619" s="60" t="s">
        <v>720</v>
      </c>
      <c r="R619" s="61">
        <v>8</v>
      </c>
      <c r="S619" s="62"/>
      <c r="T619" s="63"/>
      <c r="U619" s="63"/>
      <c r="V619" s="63" t="s">
        <v>22</v>
      </c>
    </row>
    <row r="620" spans="17:22" x14ac:dyDescent="0.2">
      <c r="Q620" s="60" t="s">
        <v>721</v>
      </c>
      <c r="R620" s="61">
        <v>9</v>
      </c>
      <c r="S620" s="62"/>
      <c r="T620" s="63"/>
      <c r="U620" s="63"/>
      <c r="V620" s="63" t="s">
        <v>22</v>
      </c>
    </row>
    <row r="621" spans="17:22" x14ac:dyDescent="0.2">
      <c r="Q621" s="60" t="s">
        <v>722</v>
      </c>
      <c r="R621" s="61">
        <v>7</v>
      </c>
      <c r="S621" s="62"/>
      <c r="T621" s="63"/>
      <c r="U621" s="63"/>
      <c r="V621" s="63" t="s">
        <v>22</v>
      </c>
    </row>
    <row r="622" spans="17:22" x14ac:dyDescent="0.2">
      <c r="Q622" s="60" t="s">
        <v>723</v>
      </c>
      <c r="R622" s="61">
        <v>8</v>
      </c>
      <c r="S622" s="62"/>
      <c r="T622" s="63"/>
      <c r="U622" s="63"/>
      <c r="V622" s="63" t="s">
        <v>22</v>
      </c>
    </row>
    <row r="623" spans="17:22" x14ac:dyDescent="0.2">
      <c r="Q623" s="60" t="s">
        <v>724</v>
      </c>
      <c r="R623" s="61">
        <v>5</v>
      </c>
      <c r="S623" s="62"/>
      <c r="T623" s="63"/>
      <c r="U623" s="63"/>
      <c r="V623" s="63" t="s">
        <v>22</v>
      </c>
    </row>
    <row r="624" spans="17:22" x14ac:dyDescent="0.2">
      <c r="Q624" s="60" t="s">
        <v>725</v>
      </c>
      <c r="R624" s="61">
        <v>9</v>
      </c>
      <c r="S624" s="62"/>
      <c r="T624" s="63"/>
      <c r="U624" s="63"/>
      <c r="V624" s="63" t="s">
        <v>22</v>
      </c>
    </row>
    <row r="625" spans="17:22" x14ac:dyDescent="0.2">
      <c r="Q625" s="60" t="s">
        <v>726</v>
      </c>
      <c r="R625" s="61">
        <v>7</v>
      </c>
      <c r="S625" s="62"/>
      <c r="T625" s="63"/>
      <c r="U625" s="63"/>
      <c r="V625" s="63" t="s">
        <v>22</v>
      </c>
    </row>
    <row r="626" spans="17:22" x14ac:dyDescent="0.2">
      <c r="Q626" s="60" t="s">
        <v>727</v>
      </c>
      <c r="R626" s="61">
        <v>8</v>
      </c>
      <c r="S626" s="62"/>
      <c r="T626" s="63"/>
      <c r="U626" s="63"/>
      <c r="V626" s="63" t="s">
        <v>22</v>
      </c>
    </row>
    <row r="627" spans="17:22" x14ac:dyDescent="0.2">
      <c r="Q627" s="60" t="s">
        <v>728</v>
      </c>
      <c r="R627" s="61">
        <v>9</v>
      </c>
      <c r="S627" s="62"/>
      <c r="T627" s="63"/>
      <c r="U627" s="63"/>
      <c r="V627" s="63" t="s">
        <v>22</v>
      </c>
    </row>
    <row r="628" spans="17:22" x14ac:dyDescent="0.2">
      <c r="Q628" s="60" t="s">
        <v>729</v>
      </c>
      <c r="R628" s="61">
        <v>5</v>
      </c>
      <c r="S628" s="62"/>
      <c r="T628" s="63"/>
      <c r="U628" s="63"/>
      <c r="V628" s="63" t="s">
        <v>22</v>
      </c>
    </row>
    <row r="629" spans="17:22" x14ac:dyDescent="0.2">
      <c r="Q629" s="60" t="s">
        <v>730</v>
      </c>
      <c r="R629" s="61">
        <v>8</v>
      </c>
      <c r="S629" s="62"/>
      <c r="T629" s="63"/>
      <c r="U629" s="63"/>
      <c r="V629" s="63" t="s">
        <v>22</v>
      </c>
    </row>
    <row r="630" spans="17:22" x14ac:dyDescent="0.2">
      <c r="Q630" s="60" t="s">
        <v>731</v>
      </c>
      <c r="R630" s="61">
        <v>6</v>
      </c>
      <c r="S630" s="62" t="s">
        <v>46</v>
      </c>
      <c r="T630" s="63"/>
      <c r="U630" s="63" t="s">
        <v>46</v>
      </c>
      <c r="V630" s="63" t="s">
        <v>47</v>
      </c>
    </row>
    <row r="631" spans="17:22" x14ac:dyDescent="0.2">
      <c r="Q631" s="60" t="s">
        <v>732</v>
      </c>
      <c r="R631" s="61">
        <v>2</v>
      </c>
      <c r="S631" s="62"/>
      <c r="T631" s="63"/>
      <c r="U631" s="63"/>
      <c r="V631" s="63" t="s">
        <v>22</v>
      </c>
    </row>
    <row r="632" spans="17:22" x14ac:dyDescent="0.2">
      <c r="Q632" s="60" t="s">
        <v>733</v>
      </c>
      <c r="R632" s="61">
        <v>7</v>
      </c>
      <c r="S632" s="62" t="s">
        <v>46</v>
      </c>
      <c r="T632" s="63"/>
      <c r="U632" s="63"/>
      <c r="V632" s="63" t="s">
        <v>73</v>
      </c>
    </row>
    <row r="633" spans="17:22" x14ac:dyDescent="0.2">
      <c r="Q633" s="60" t="s">
        <v>734</v>
      </c>
      <c r="R633" s="61">
        <v>7</v>
      </c>
      <c r="S633" s="62" t="s">
        <v>46</v>
      </c>
      <c r="T633" s="63"/>
      <c r="U633" s="63"/>
      <c r="V633" s="63" t="s">
        <v>73</v>
      </c>
    </row>
    <row r="634" spans="17:22" x14ac:dyDescent="0.2">
      <c r="Q634" s="60" t="s">
        <v>735</v>
      </c>
      <c r="R634" s="61">
        <v>6</v>
      </c>
      <c r="S634" s="62" t="s">
        <v>46</v>
      </c>
      <c r="T634" s="63"/>
      <c r="U634" s="63"/>
      <c r="V634" s="63" t="s">
        <v>73</v>
      </c>
    </row>
    <row r="635" spans="17:22" x14ac:dyDescent="0.2">
      <c r="Q635" s="60" t="s">
        <v>736</v>
      </c>
      <c r="R635" s="61">
        <v>2</v>
      </c>
      <c r="S635" s="62"/>
      <c r="T635" s="63"/>
      <c r="U635" s="63"/>
      <c r="V635" s="63" t="s">
        <v>22</v>
      </c>
    </row>
    <row r="636" spans="17:22" x14ac:dyDescent="0.2">
      <c r="Q636" s="60" t="s">
        <v>737</v>
      </c>
      <c r="R636" s="61">
        <v>3</v>
      </c>
      <c r="S636" s="62"/>
      <c r="T636" s="63"/>
      <c r="U636" s="63"/>
      <c r="V636" s="63" t="s">
        <v>22</v>
      </c>
    </row>
    <row r="637" spans="17:22" x14ac:dyDescent="0.2">
      <c r="Q637" s="60" t="s">
        <v>738</v>
      </c>
      <c r="R637" s="61">
        <v>7</v>
      </c>
      <c r="S637" s="62"/>
      <c r="T637" s="63"/>
      <c r="U637" s="63"/>
      <c r="V637" s="63" t="s">
        <v>22</v>
      </c>
    </row>
    <row r="638" spans="17:22" x14ac:dyDescent="0.2">
      <c r="Q638" s="60" t="s">
        <v>739</v>
      </c>
      <c r="R638" s="61">
        <v>8</v>
      </c>
      <c r="S638" s="62"/>
      <c r="T638" s="63"/>
      <c r="U638" s="63"/>
      <c r="V638" s="63" t="s">
        <v>22</v>
      </c>
    </row>
    <row r="639" spans="17:22" x14ac:dyDescent="0.2">
      <c r="Q639" s="60" t="s">
        <v>740</v>
      </c>
      <c r="R639" s="61">
        <v>3</v>
      </c>
      <c r="S639" s="62"/>
      <c r="T639" s="63" t="s">
        <v>46</v>
      </c>
      <c r="U639" s="63"/>
      <c r="V639" s="63" t="s">
        <v>94</v>
      </c>
    </row>
    <row r="640" spans="17:22" x14ac:dyDescent="0.2">
      <c r="Q640" s="60" t="s">
        <v>741</v>
      </c>
      <c r="R640" s="61">
        <v>7</v>
      </c>
      <c r="S640" s="62"/>
      <c r="T640" s="63"/>
      <c r="U640" s="63"/>
      <c r="V640" s="63" t="s">
        <v>22</v>
      </c>
    </row>
    <row r="641" spans="17:22" x14ac:dyDescent="0.2">
      <c r="Q641" s="60" t="s">
        <v>742</v>
      </c>
      <c r="R641" s="61">
        <v>7</v>
      </c>
      <c r="S641" s="62"/>
      <c r="T641" s="63"/>
      <c r="U641" s="63"/>
      <c r="V641" s="63" t="s">
        <v>22</v>
      </c>
    </row>
    <row r="642" spans="17:22" x14ac:dyDescent="0.2">
      <c r="Q642" s="60" t="s">
        <v>743</v>
      </c>
      <c r="R642" s="61">
        <v>4</v>
      </c>
      <c r="S642" s="62" t="s">
        <v>46</v>
      </c>
      <c r="T642" s="63"/>
      <c r="U642" s="63"/>
      <c r="V642" s="63" t="s">
        <v>73</v>
      </c>
    </row>
    <row r="643" spans="17:22" x14ac:dyDescent="0.2">
      <c r="Q643" s="60" t="s">
        <v>744</v>
      </c>
      <c r="R643" s="61">
        <v>6</v>
      </c>
      <c r="S643" s="62"/>
      <c r="T643" s="63"/>
      <c r="U643" s="63"/>
      <c r="V643" s="63" t="s">
        <v>22</v>
      </c>
    </row>
    <row r="644" spans="17:22" x14ac:dyDescent="0.2">
      <c r="Q644" s="60" t="s">
        <v>745</v>
      </c>
      <c r="R644" s="61">
        <v>2</v>
      </c>
      <c r="S644" s="62" t="s">
        <v>46</v>
      </c>
      <c r="T644" s="63"/>
      <c r="U644" s="63"/>
      <c r="V644" s="63" t="s">
        <v>22</v>
      </c>
    </row>
    <row r="645" spans="17:22" x14ac:dyDescent="0.2">
      <c r="Q645" s="60" t="s">
        <v>746</v>
      </c>
      <c r="R645" s="61">
        <v>7</v>
      </c>
      <c r="S645" s="62" t="s">
        <v>46</v>
      </c>
      <c r="T645" s="63"/>
      <c r="U645" s="63"/>
      <c r="V645" s="63" t="s">
        <v>73</v>
      </c>
    </row>
    <row r="646" spans="17:22" x14ac:dyDescent="0.2">
      <c r="Q646" s="60" t="s">
        <v>747</v>
      </c>
      <c r="R646" s="61">
        <v>9</v>
      </c>
      <c r="S646" s="62" t="s">
        <v>46</v>
      </c>
      <c r="T646" s="63"/>
      <c r="U646" s="63"/>
      <c r="V646" s="63" t="s">
        <v>73</v>
      </c>
    </row>
    <row r="647" spans="17:22" x14ac:dyDescent="0.2">
      <c r="Q647" s="60" t="s">
        <v>748</v>
      </c>
      <c r="R647" s="61">
        <v>9</v>
      </c>
      <c r="S647" s="62"/>
      <c r="T647" s="63"/>
      <c r="U647" s="63"/>
      <c r="V647" s="63" t="s">
        <v>22</v>
      </c>
    </row>
    <row r="648" spans="17:22" x14ac:dyDescent="0.2">
      <c r="Q648" s="60" t="s">
        <v>749</v>
      </c>
      <c r="R648" s="61">
        <v>6</v>
      </c>
      <c r="S648" s="62" t="s">
        <v>46</v>
      </c>
      <c r="T648" s="63"/>
      <c r="U648" s="63"/>
      <c r="V648" s="63" t="s">
        <v>73</v>
      </c>
    </row>
    <row r="649" spans="17:22" x14ac:dyDescent="0.2">
      <c r="Q649" s="60" t="s">
        <v>750</v>
      </c>
      <c r="R649" s="61">
        <v>6</v>
      </c>
      <c r="S649" s="62"/>
      <c r="T649" s="63"/>
      <c r="U649" s="63"/>
      <c r="V649" s="63" t="s">
        <v>22</v>
      </c>
    </row>
    <row r="650" spans="17:22" x14ac:dyDescent="0.2">
      <c r="Q650" s="60" t="s">
        <v>751</v>
      </c>
      <c r="R650" s="61">
        <v>8</v>
      </c>
      <c r="S650" s="62" t="s">
        <v>46</v>
      </c>
      <c r="T650" s="63"/>
      <c r="U650" s="63"/>
      <c r="V650" s="63" t="s">
        <v>73</v>
      </c>
    </row>
    <row r="651" spans="17:22" x14ac:dyDescent="0.2">
      <c r="Q651" s="60" t="s">
        <v>752</v>
      </c>
      <c r="R651" s="61">
        <v>5</v>
      </c>
      <c r="S651" s="62" t="s">
        <v>46</v>
      </c>
      <c r="T651" s="63"/>
      <c r="U651" s="63"/>
      <c r="V651" s="63" t="s">
        <v>73</v>
      </c>
    </row>
    <row r="652" spans="17:22" x14ac:dyDescent="0.2">
      <c r="Q652" s="60" t="s">
        <v>753</v>
      </c>
      <c r="R652" s="61">
        <v>7</v>
      </c>
      <c r="S652" s="62"/>
      <c r="T652" s="63"/>
      <c r="U652" s="63"/>
      <c r="V652" s="63" t="s">
        <v>22</v>
      </c>
    </row>
    <row r="653" spans="17:22" x14ac:dyDescent="0.2">
      <c r="Q653" s="60" t="s">
        <v>754</v>
      </c>
      <c r="R653" s="61">
        <v>7</v>
      </c>
      <c r="S653" s="62"/>
      <c r="T653" s="63"/>
      <c r="U653" s="63"/>
      <c r="V653" s="63" t="s">
        <v>22</v>
      </c>
    </row>
    <row r="654" spans="17:22" x14ac:dyDescent="0.2">
      <c r="Q654" s="60" t="s">
        <v>755</v>
      </c>
      <c r="R654" s="61">
        <v>9</v>
      </c>
      <c r="S654" s="62"/>
      <c r="T654" s="63"/>
      <c r="U654" s="63"/>
      <c r="V654" s="63" t="s">
        <v>22</v>
      </c>
    </row>
    <row r="655" spans="17:22" x14ac:dyDescent="0.2">
      <c r="Q655" s="60" t="s">
        <v>756</v>
      </c>
      <c r="R655" s="61">
        <v>8</v>
      </c>
      <c r="S655" s="62"/>
      <c r="T655" s="63"/>
      <c r="U655" s="63"/>
      <c r="V655" s="63" t="s">
        <v>22</v>
      </c>
    </row>
    <row r="656" spans="17:22" x14ac:dyDescent="0.2">
      <c r="Q656" s="60" t="s">
        <v>757</v>
      </c>
      <c r="R656" s="61">
        <v>5</v>
      </c>
      <c r="S656" s="62"/>
      <c r="T656" s="63"/>
      <c r="U656" s="63"/>
      <c r="V656" s="63" t="s">
        <v>22</v>
      </c>
    </row>
    <row r="657" spans="17:22" x14ac:dyDescent="0.2">
      <c r="Q657" s="60" t="s">
        <v>758</v>
      </c>
      <c r="R657" s="61">
        <v>9</v>
      </c>
      <c r="S657" s="62"/>
      <c r="T657" s="63"/>
      <c r="U657" s="63"/>
      <c r="V657" s="63" t="s">
        <v>22</v>
      </c>
    </row>
    <row r="658" spans="17:22" x14ac:dyDescent="0.2">
      <c r="Q658" s="60" t="s">
        <v>759</v>
      </c>
      <c r="R658" s="61">
        <v>4</v>
      </c>
      <c r="S658" s="62"/>
      <c r="T658" s="63"/>
      <c r="U658" s="63"/>
      <c r="V658" s="63" t="s">
        <v>22</v>
      </c>
    </row>
    <row r="659" spans="17:22" x14ac:dyDescent="0.2">
      <c r="Q659" s="60" t="s">
        <v>760</v>
      </c>
      <c r="R659" s="61">
        <v>7</v>
      </c>
      <c r="S659" s="62"/>
      <c r="T659" s="63"/>
      <c r="U659" s="63"/>
      <c r="V659" s="63" t="s">
        <v>22</v>
      </c>
    </row>
    <row r="660" spans="17:22" x14ac:dyDescent="0.2">
      <c r="Q660" s="60" t="s">
        <v>761</v>
      </c>
      <c r="R660" s="61">
        <v>5</v>
      </c>
      <c r="S660" s="62"/>
      <c r="T660" s="63" t="s">
        <v>46</v>
      </c>
      <c r="U660" s="63"/>
      <c r="V660" s="63" t="s">
        <v>94</v>
      </c>
    </row>
    <row r="661" spans="17:22" x14ac:dyDescent="0.2">
      <c r="Q661" s="60" t="s">
        <v>762</v>
      </c>
      <c r="R661" s="61">
        <v>10</v>
      </c>
      <c r="S661" s="62"/>
      <c r="T661" s="63"/>
      <c r="U661" s="63"/>
      <c r="V661" s="63" t="s">
        <v>22</v>
      </c>
    </row>
    <row r="662" spans="17:22" x14ac:dyDescent="0.2">
      <c r="Q662" s="60" t="s">
        <v>763</v>
      </c>
      <c r="R662" s="61">
        <v>6</v>
      </c>
      <c r="S662" s="62"/>
      <c r="T662" s="63"/>
      <c r="U662" s="63"/>
      <c r="V662" s="63" t="s">
        <v>22</v>
      </c>
    </row>
    <row r="663" spans="17:22" x14ac:dyDescent="0.2">
      <c r="Q663" s="60" t="s">
        <v>764</v>
      </c>
      <c r="R663" s="61">
        <v>5</v>
      </c>
      <c r="S663" s="62"/>
      <c r="T663" s="63" t="s">
        <v>46</v>
      </c>
      <c r="U663" s="63"/>
      <c r="V663" s="63" t="s">
        <v>94</v>
      </c>
    </row>
    <row r="664" spans="17:22" x14ac:dyDescent="0.2">
      <c r="Q664" s="60" t="s">
        <v>765</v>
      </c>
      <c r="R664" s="61">
        <v>8</v>
      </c>
      <c r="S664" s="62"/>
      <c r="T664" s="63"/>
      <c r="U664" s="63"/>
      <c r="V664" s="63" t="s">
        <v>22</v>
      </c>
    </row>
    <row r="665" spans="17:22" x14ac:dyDescent="0.2">
      <c r="Q665" s="60" t="s">
        <v>67</v>
      </c>
      <c r="R665" s="61">
        <v>5</v>
      </c>
      <c r="S665" s="62"/>
      <c r="T665" s="63"/>
      <c r="U665" s="63"/>
      <c r="V665" s="63" t="s">
        <v>22</v>
      </c>
    </row>
    <row r="666" spans="17:22" x14ac:dyDescent="0.2">
      <c r="Q666" s="60" t="s">
        <v>766</v>
      </c>
      <c r="R666" s="61">
        <v>6</v>
      </c>
      <c r="S666" s="62"/>
      <c r="T666" s="63"/>
      <c r="U666" s="63"/>
      <c r="V666" s="63" t="s">
        <v>22</v>
      </c>
    </row>
    <row r="667" spans="17:22" x14ac:dyDescent="0.2">
      <c r="Q667" s="60" t="s">
        <v>767</v>
      </c>
      <c r="R667" s="61">
        <v>7</v>
      </c>
      <c r="S667" s="62" t="s">
        <v>46</v>
      </c>
      <c r="T667" s="63"/>
      <c r="U667" s="63" t="s">
        <v>46</v>
      </c>
      <c r="V667" s="63" t="s">
        <v>47</v>
      </c>
    </row>
    <row r="668" spans="17:22" x14ac:dyDescent="0.2">
      <c r="Q668" s="60" t="s">
        <v>768</v>
      </c>
      <c r="R668" s="61">
        <v>6</v>
      </c>
      <c r="S668" s="62"/>
      <c r="T668" s="63"/>
      <c r="U668" s="63"/>
      <c r="V668" s="63" t="s">
        <v>22</v>
      </c>
    </row>
    <row r="669" spans="17:22" x14ac:dyDescent="0.2">
      <c r="Q669" s="60" t="s">
        <v>62</v>
      </c>
      <c r="R669" s="61">
        <v>2</v>
      </c>
      <c r="S669" s="62"/>
      <c r="T669" s="63" t="s">
        <v>46</v>
      </c>
      <c r="U669" s="63"/>
      <c r="V669" s="63" t="s">
        <v>94</v>
      </c>
    </row>
    <row r="670" spans="17:22" x14ac:dyDescent="0.2">
      <c r="Q670" s="60" t="s">
        <v>769</v>
      </c>
      <c r="R670" s="61">
        <v>5</v>
      </c>
      <c r="S670" s="62"/>
      <c r="T670" s="63"/>
      <c r="U670" s="63"/>
      <c r="V670" s="63" t="s">
        <v>22</v>
      </c>
    </row>
    <row r="671" spans="17:22" x14ac:dyDescent="0.2">
      <c r="Q671" s="60" t="s">
        <v>770</v>
      </c>
      <c r="R671" s="61">
        <v>5</v>
      </c>
      <c r="S671" s="62"/>
      <c r="T671" s="63"/>
      <c r="U671" s="63"/>
      <c r="V671" s="63" t="s">
        <v>22</v>
      </c>
    </row>
    <row r="672" spans="17:22" x14ac:dyDescent="0.2">
      <c r="Q672" s="60" t="s">
        <v>771</v>
      </c>
      <c r="R672" s="61">
        <v>8</v>
      </c>
      <c r="S672" s="62"/>
      <c r="T672" s="63"/>
      <c r="U672" s="63"/>
      <c r="V672" s="63" t="s">
        <v>22</v>
      </c>
    </row>
    <row r="673" spans="17:22" x14ac:dyDescent="0.2">
      <c r="Q673" s="60" t="s">
        <v>772</v>
      </c>
      <c r="R673" s="61">
        <v>7</v>
      </c>
      <c r="S673" s="62"/>
      <c r="T673" s="63"/>
      <c r="U673" s="63"/>
      <c r="V673" s="63" t="s">
        <v>22</v>
      </c>
    </row>
    <row r="674" spans="17:22" x14ac:dyDescent="0.2">
      <c r="Q674" s="60" t="s">
        <v>773</v>
      </c>
      <c r="R674" s="61">
        <v>7</v>
      </c>
      <c r="S674" s="62"/>
      <c r="T674" s="63"/>
      <c r="U674" s="63"/>
      <c r="V674" s="63" t="s">
        <v>22</v>
      </c>
    </row>
    <row r="675" spans="17:22" x14ac:dyDescent="0.2">
      <c r="Q675" s="60" t="s">
        <v>774</v>
      </c>
      <c r="R675" s="61">
        <v>6</v>
      </c>
      <c r="S675" s="62" t="s">
        <v>46</v>
      </c>
      <c r="T675" s="63"/>
      <c r="U675" s="63" t="s">
        <v>46</v>
      </c>
      <c r="V675" s="63" t="s">
        <v>47</v>
      </c>
    </row>
    <row r="676" spans="17:22" x14ac:dyDescent="0.2">
      <c r="Q676" s="60" t="s">
        <v>775</v>
      </c>
      <c r="R676" s="61">
        <v>5</v>
      </c>
      <c r="S676" s="62"/>
      <c r="T676" s="63"/>
      <c r="U676" s="63"/>
      <c r="V676" s="63" t="s">
        <v>22</v>
      </c>
    </row>
    <row r="677" spans="17:22" x14ac:dyDescent="0.2">
      <c r="Q677" s="60" t="s">
        <v>776</v>
      </c>
      <c r="R677" s="61">
        <v>4</v>
      </c>
      <c r="S677" s="62"/>
      <c r="T677" s="63"/>
      <c r="U677" s="63"/>
      <c r="V677" s="63" t="s">
        <v>22</v>
      </c>
    </row>
    <row r="678" spans="17:22" x14ac:dyDescent="0.2">
      <c r="Q678" s="60" t="s">
        <v>777</v>
      </c>
      <c r="R678" s="61">
        <v>9</v>
      </c>
      <c r="S678" s="62"/>
      <c r="T678" s="63"/>
      <c r="U678" s="63"/>
      <c r="V678" s="63" t="s">
        <v>22</v>
      </c>
    </row>
    <row r="679" spans="17:22" x14ac:dyDescent="0.2">
      <c r="Q679" s="60" t="s">
        <v>778</v>
      </c>
      <c r="R679" s="61">
        <v>9</v>
      </c>
      <c r="S679" s="62"/>
      <c r="T679" s="63"/>
      <c r="U679" s="63"/>
      <c r="V679" s="63" t="s">
        <v>22</v>
      </c>
    </row>
    <row r="680" spans="17:22" x14ac:dyDescent="0.2">
      <c r="Q680" s="60" t="s">
        <v>779</v>
      </c>
      <c r="R680" s="61">
        <v>2</v>
      </c>
      <c r="S680" s="62"/>
      <c r="T680" s="63"/>
      <c r="U680" s="63"/>
      <c r="V680" s="63" t="s">
        <v>22</v>
      </c>
    </row>
    <row r="681" spans="17:22" x14ac:dyDescent="0.2">
      <c r="Q681" s="60" t="s">
        <v>780</v>
      </c>
      <c r="R681" s="61">
        <v>8</v>
      </c>
      <c r="S681" s="62"/>
      <c r="T681" s="63" t="s">
        <v>46</v>
      </c>
      <c r="U681" s="63"/>
      <c r="V681" s="63" t="s">
        <v>94</v>
      </c>
    </row>
    <row r="682" spans="17:22" x14ac:dyDescent="0.2">
      <c r="Q682" s="60" t="s">
        <v>781</v>
      </c>
      <c r="R682" s="61">
        <v>6</v>
      </c>
      <c r="S682" s="62"/>
      <c r="T682" s="63"/>
      <c r="U682" s="63"/>
      <c r="V682" s="63" t="s">
        <v>22</v>
      </c>
    </row>
    <row r="683" spans="17:22" x14ac:dyDescent="0.2">
      <c r="Q683" s="60" t="s">
        <v>782</v>
      </c>
      <c r="R683" s="61">
        <v>5</v>
      </c>
      <c r="S683" s="62"/>
      <c r="T683" s="63"/>
      <c r="U683" s="63"/>
      <c r="V683" s="63" t="s">
        <v>22</v>
      </c>
    </row>
    <row r="684" spans="17:22" x14ac:dyDescent="0.2">
      <c r="Q684" s="60" t="s">
        <v>783</v>
      </c>
      <c r="R684" s="66" t="s">
        <v>205</v>
      </c>
      <c r="S684" s="62" t="s">
        <v>46</v>
      </c>
      <c r="T684" s="63"/>
      <c r="U684" s="63"/>
      <c r="V684" s="63" t="s">
        <v>73</v>
      </c>
    </row>
    <row r="685" spans="17:22" x14ac:dyDescent="0.2">
      <c r="Q685" s="60" t="s">
        <v>784</v>
      </c>
      <c r="R685" s="61">
        <v>6</v>
      </c>
      <c r="S685" s="62" t="s">
        <v>46</v>
      </c>
      <c r="T685" s="63"/>
      <c r="U685" s="63"/>
      <c r="V685" s="63" t="s">
        <v>73</v>
      </c>
    </row>
    <row r="686" spans="17:22" x14ac:dyDescent="0.2">
      <c r="Q686" s="60" t="s">
        <v>785</v>
      </c>
      <c r="R686" s="61">
        <v>8</v>
      </c>
      <c r="S686" s="62"/>
      <c r="T686" s="63"/>
      <c r="U686" s="63"/>
      <c r="V686" s="63" t="s">
        <v>22</v>
      </c>
    </row>
    <row r="687" spans="17:22" x14ac:dyDescent="0.2">
      <c r="Q687" s="60" t="s">
        <v>786</v>
      </c>
      <c r="R687" s="61">
        <v>7</v>
      </c>
      <c r="S687" s="62"/>
      <c r="T687" s="63"/>
      <c r="U687" s="63"/>
      <c r="V687" s="63" t="s">
        <v>22</v>
      </c>
    </row>
    <row r="688" spans="17:22" x14ac:dyDescent="0.2">
      <c r="Q688" s="60" t="s">
        <v>787</v>
      </c>
      <c r="R688" s="61">
        <v>7</v>
      </c>
      <c r="S688" s="62"/>
      <c r="T688" s="63"/>
      <c r="U688" s="63"/>
      <c r="V688" s="63" t="s">
        <v>22</v>
      </c>
    </row>
    <row r="689" spans="17:22" x14ac:dyDescent="0.2">
      <c r="Q689" s="60" t="s">
        <v>788</v>
      </c>
      <c r="R689" s="61">
        <v>8</v>
      </c>
      <c r="S689" s="62"/>
      <c r="T689" s="63"/>
      <c r="U689" s="63"/>
      <c r="V689" s="63" t="s">
        <v>22</v>
      </c>
    </row>
    <row r="690" spans="17:22" x14ac:dyDescent="0.2">
      <c r="Q690" s="60" t="s">
        <v>789</v>
      </c>
      <c r="R690" s="61">
        <v>5</v>
      </c>
      <c r="S690" s="62"/>
      <c r="T690" s="63"/>
      <c r="U690" s="63"/>
      <c r="V690" s="63" t="s">
        <v>22</v>
      </c>
    </row>
    <row r="691" spans="17:22" x14ac:dyDescent="0.2">
      <c r="Q691" s="60" t="s">
        <v>790</v>
      </c>
      <c r="R691" s="61">
        <v>6</v>
      </c>
      <c r="S691" s="62"/>
      <c r="T691" s="63"/>
      <c r="U691" s="63"/>
      <c r="V691" s="63" t="s">
        <v>22</v>
      </c>
    </row>
    <row r="692" spans="17:22" x14ac:dyDescent="0.2">
      <c r="Q692" s="60" t="s">
        <v>791</v>
      </c>
      <c r="R692" s="61">
        <v>8</v>
      </c>
      <c r="S692" s="62"/>
      <c r="T692" s="63"/>
      <c r="U692" s="63"/>
      <c r="V692" s="63" t="s">
        <v>22</v>
      </c>
    </row>
    <row r="693" spans="17:22" x14ac:dyDescent="0.2">
      <c r="Q693" s="60" t="s">
        <v>792</v>
      </c>
      <c r="R693" s="61">
        <v>7</v>
      </c>
      <c r="S693" s="62"/>
      <c r="T693" s="63"/>
      <c r="U693" s="63"/>
      <c r="V693" s="63" t="s">
        <v>22</v>
      </c>
    </row>
    <row r="694" spans="17:22" x14ac:dyDescent="0.2">
      <c r="Q694" s="60" t="s">
        <v>793</v>
      </c>
      <c r="R694" s="61">
        <v>5</v>
      </c>
      <c r="S694" s="62" t="s">
        <v>46</v>
      </c>
      <c r="T694" s="63"/>
      <c r="U694" s="63"/>
      <c r="V694" s="63" t="s">
        <v>73</v>
      </c>
    </row>
    <row r="695" spans="17:22" x14ac:dyDescent="0.2">
      <c r="Q695" s="60" t="s">
        <v>794</v>
      </c>
      <c r="R695" s="61">
        <v>8</v>
      </c>
      <c r="S695" s="62"/>
      <c r="T695" s="63"/>
      <c r="U695" s="63"/>
      <c r="V695" s="63" t="s">
        <v>22</v>
      </c>
    </row>
    <row r="696" spans="17:22" x14ac:dyDescent="0.2">
      <c r="Q696" s="60" t="s">
        <v>795</v>
      </c>
      <c r="R696" s="61">
        <v>8</v>
      </c>
      <c r="S696" s="62"/>
      <c r="T696" s="63"/>
      <c r="U696" s="63"/>
      <c r="V696" s="63" t="s">
        <v>22</v>
      </c>
    </row>
    <row r="697" spans="17:22" x14ac:dyDescent="0.2">
      <c r="Q697" s="60" t="s">
        <v>796</v>
      </c>
      <c r="R697" s="61">
        <v>5</v>
      </c>
      <c r="S697" s="62" t="s">
        <v>46</v>
      </c>
      <c r="T697" s="63"/>
      <c r="U697" s="63"/>
      <c r="V697" s="63" t="s">
        <v>73</v>
      </c>
    </row>
    <row r="698" spans="17:22" x14ac:dyDescent="0.2">
      <c r="Q698" s="60" t="s">
        <v>797</v>
      </c>
      <c r="R698" s="61">
        <v>7</v>
      </c>
      <c r="S698" s="62" t="s">
        <v>46</v>
      </c>
      <c r="T698" s="63"/>
      <c r="U698" s="63" t="s">
        <v>46</v>
      </c>
      <c r="V698" s="63" t="s">
        <v>47</v>
      </c>
    </row>
    <row r="699" spans="17:22" x14ac:dyDescent="0.2">
      <c r="Q699" s="60" t="s">
        <v>798</v>
      </c>
      <c r="R699" s="61">
        <v>3</v>
      </c>
      <c r="S699" s="62"/>
      <c r="T699" s="63"/>
      <c r="U699" s="63"/>
      <c r="V699" s="63" t="s">
        <v>22</v>
      </c>
    </row>
    <row r="700" spans="17:22" x14ac:dyDescent="0.2">
      <c r="Q700" s="60" t="s">
        <v>799</v>
      </c>
      <c r="R700" s="61">
        <v>6</v>
      </c>
      <c r="S700" s="62"/>
      <c r="T700" s="63"/>
      <c r="U700" s="63"/>
      <c r="V700" s="63" t="s">
        <v>22</v>
      </c>
    </row>
    <row r="701" spans="17:22" x14ac:dyDescent="0.2">
      <c r="Q701" s="60" t="s">
        <v>800</v>
      </c>
      <c r="R701" s="61">
        <v>9</v>
      </c>
      <c r="S701" s="62"/>
      <c r="T701" s="63"/>
      <c r="U701" s="63"/>
      <c r="V701" s="63" t="s">
        <v>22</v>
      </c>
    </row>
    <row r="702" spans="17:22" x14ac:dyDescent="0.2">
      <c r="Q702" s="60" t="s">
        <v>801</v>
      </c>
      <c r="R702" s="61">
        <v>7</v>
      </c>
      <c r="S702" s="62" t="s">
        <v>46</v>
      </c>
      <c r="T702" s="63"/>
      <c r="U702" s="63"/>
      <c r="V702" s="63" t="s">
        <v>73</v>
      </c>
    </row>
    <row r="703" spans="17:22" x14ac:dyDescent="0.2">
      <c r="Q703" s="60" t="s">
        <v>802</v>
      </c>
      <c r="R703" s="61">
        <v>9</v>
      </c>
      <c r="S703" s="62"/>
      <c r="T703" s="63"/>
      <c r="U703" s="63"/>
      <c r="V703" s="63" t="s">
        <v>22</v>
      </c>
    </row>
    <row r="704" spans="17:22" x14ac:dyDescent="0.2">
      <c r="Q704" s="60" t="s">
        <v>803</v>
      </c>
      <c r="R704" s="61">
        <v>6</v>
      </c>
      <c r="S704" s="62"/>
      <c r="T704" s="63"/>
      <c r="U704" s="63"/>
      <c r="V704" s="63" t="s">
        <v>22</v>
      </c>
    </row>
    <row r="705" spans="17:22" x14ac:dyDescent="0.2">
      <c r="Q705" s="60" t="s">
        <v>804</v>
      </c>
      <c r="R705" s="61">
        <v>7</v>
      </c>
      <c r="S705" s="62"/>
      <c r="T705" s="63"/>
      <c r="U705" s="63"/>
      <c r="V705" s="63" t="s">
        <v>22</v>
      </c>
    </row>
    <row r="706" spans="17:22" x14ac:dyDescent="0.2">
      <c r="Q706" s="60" t="s">
        <v>805</v>
      </c>
      <c r="R706" s="61">
        <v>2</v>
      </c>
      <c r="S706" s="62"/>
      <c r="T706" s="63"/>
      <c r="U706" s="63"/>
      <c r="V706" s="63" t="s">
        <v>22</v>
      </c>
    </row>
    <row r="707" spans="17:22" x14ac:dyDescent="0.2">
      <c r="Q707" s="60" t="s">
        <v>806</v>
      </c>
      <c r="R707" s="64" t="s">
        <v>205</v>
      </c>
      <c r="S707" s="62"/>
      <c r="T707" s="63" t="s">
        <v>46</v>
      </c>
      <c r="U707" s="63"/>
      <c r="V707" s="63" t="s">
        <v>94</v>
      </c>
    </row>
    <row r="708" spans="17:22" x14ac:dyDescent="0.2">
      <c r="Q708" s="60" t="s">
        <v>807</v>
      </c>
      <c r="R708" s="61">
        <v>7</v>
      </c>
      <c r="S708" s="62"/>
      <c r="T708" s="63" t="s">
        <v>46</v>
      </c>
      <c r="U708" s="63"/>
      <c r="V708" s="63" t="s">
        <v>94</v>
      </c>
    </row>
    <row r="709" spans="17:22" x14ac:dyDescent="0.2">
      <c r="Q709" s="60" t="s">
        <v>808</v>
      </c>
      <c r="R709" s="61">
        <v>7</v>
      </c>
      <c r="S709" s="62"/>
      <c r="T709" s="63"/>
      <c r="U709" s="63"/>
      <c r="V709" s="63" t="s">
        <v>22</v>
      </c>
    </row>
    <row r="710" spans="17:22" x14ac:dyDescent="0.2">
      <c r="Q710" s="60" t="s">
        <v>809</v>
      </c>
      <c r="R710" s="61">
        <v>6</v>
      </c>
      <c r="S710" s="62"/>
      <c r="T710" s="63"/>
      <c r="U710" s="63"/>
      <c r="V710" s="63" t="s">
        <v>22</v>
      </c>
    </row>
    <row r="711" spans="17:22" x14ac:dyDescent="0.2">
      <c r="Q711" s="60" t="s">
        <v>810</v>
      </c>
      <c r="R711" s="61">
        <v>5</v>
      </c>
      <c r="S711" s="62"/>
      <c r="T711" s="63"/>
      <c r="U711" s="63"/>
      <c r="V711" s="63" t="s">
        <v>22</v>
      </c>
    </row>
    <row r="712" spans="17:22" x14ac:dyDescent="0.2">
      <c r="Q712" s="60" t="s">
        <v>811</v>
      </c>
      <c r="R712" s="61">
        <v>8</v>
      </c>
      <c r="S712" s="62"/>
      <c r="T712" s="63"/>
      <c r="U712" s="63"/>
      <c r="V712" s="63" t="s">
        <v>22</v>
      </c>
    </row>
    <row r="713" spans="17:22" x14ac:dyDescent="0.2">
      <c r="Q713" s="60" t="s">
        <v>812</v>
      </c>
      <c r="R713" s="61">
        <v>8</v>
      </c>
      <c r="S713" s="62"/>
      <c r="T713" s="63" t="s">
        <v>46</v>
      </c>
      <c r="U713" s="63"/>
      <c r="V713" s="63" t="s">
        <v>94</v>
      </c>
    </row>
    <row r="714" spans="17:22" x14ac:dyDescent="0.2">
      <c r="Q714" s="60" t="s">
        <v>813</v>
      </c>
      <c r="R714" s="61">
        <v>7</v>
      </c>
      <c r="S714" s="62"/>
      <c r="T714" s="63"/>
      <c r="U714" s="63"/>
      <c r="V714" s="63" t="s">
        <v>22</v>
      </c>
    </row>
    <row r="715" spans="17:22" x14ac:dyDescent="0.2">
      <c r="Q715" s="60" t="s">
        <v>814</v>
      </c>
      <c r="R715" s="61">
        <v>9</v>
      </c>
      <c r="S715" s="62" t="s">
        <v>46</v>
      </c>
      <c r="T715" s="63"/>
      <c r="U715" s="63" t="s">
        <v>46</v>
      </c>
      <c r="V715" s="63" t="s">
        <v>47</v>
      </c>
    </row>
    <row r="716" spans="17:22" x14ac:dyDescent="0.2">
      <c r="Q716" s="60" t="s">
        <v>815</v>
      </c>
      <c r="R716" s="61">
        <v>7</v>
      </c>
      <c r="S716" s="62"/>
      <c r="T716" s="63"/>
      <c r="U716" s="63"/>
      <c r="V716" s="63" t="s">
        <v>22</v>
      </c>
    </row>
    <row r="717" spans="17:22" x14ac:dyDescent="0.2">
      <c r="Q717" s="60" t="s">
        <v>816</v>
      </c>
      <c r="R717" s="61">
        <v>5</v>
      </c>
      <c r="S717" s="62" t="s">
        <v>46</v>
      </c>
      <c r="T717" s="63"/>
      <c r="U717" s="63"/>
      <c r="V717" s="63" t="s">
        <v>73</v>
      </c>
    </row>
    <row r="718" spans="17:22" x14ac:dyDescent="0.2">
      <c r="Q718" s="60" t="s">
        <v>817</v>
      </c>
      <c r="R718" s="61">
        <v>8</v>
      </c>
      <c r="S718" s="62"/>
      <c r="T718" s="63"/>
      <c r="U718" s="63"/>
      <c r="V718" s="63" t="s">
        <v>22</v>
      </c>
    </row>
    <row r="719" spans="17:22" x14ac:dyDescent="0.2">
      <c r="Q719" s="60" t="s">
        <v>818</v>
      </c>
      <c r="R719" s="61">
        <v>2</v>
      </c>
      <c r="S719" s="62"/>
      <c r="T719" s="63"/>
      <c r="U719" s="63"/>
      <c r="V719" s="63" t="s">
        <v>22</v>
      </c>
    </row>
    <row r="720" spans="17:22" x14ac:dyDescent="0.2">
      <c r="Q720" s="60" t="s">
        <v>819</v>
      </c>
      <c r="R720" s="61">
        <v>3</v>
      </c>
      <c r="S720" s="62"/>
      <c r="T720" s="63"/>
      <c r="U720" s="63"/>
      <c r="V720" s="63" t="s">
        <v>22</v>
      </c>
    </row>
    <row r="721" spans="17:22" x14ac:dyDescent="0.2">
      <c r="Q721" s="60" t="s">
        <v>820</v>
      </c>
      <c r="R721" s="61">
        <v>3</v>
      </c>
      <c r="S721" s="62"/>
      <c r="T721" s="63" t="s">
        <v>46</v>
      </c>
      <c r="U721" s="63"/>
      <c r="V721" s="63" t="s">
        <v>94</v>
      </c>
    </row>
    <row r="722" spans="17:22" x14ac:dyDescent="0.2">
      <c r="Q722" s="60" t="s">
        <v>821</v>
      </c>
      <c r="R722" s="61">
        <v>7</v>
      </c>
      <c r="S722" s="62" t="s">
        <v>46</v>
      </c>
      <c r="T722" s="63"/>
      <c r="U722" s="63"/>
      <c r="V722" s="63" t="s">
        <v>73</v>
      </c>
    </row>
    <row r="723" spans="17:22" x14ac:dyDescent="0.2">
      <c r="Q723" s="60" t="s">
        <v>822</v>
      </c>
      <c r="R723" s="61">
        <v>2</v>
      </c>
      <c r="S723" s="62"/>
      <c r="T723" s="63"/>
      <c r="U723" s="63"/>
      <c r="V723" s="63" t="s">
        <v>22</v>
      </c>
    </row>
    <row r="724" spans="17:22" x14ac:dyDescent="0.2">
      <c r="Q724" s="60" t="s">
        <v>823</v>
      </c>
      <c r="R724" s="61">
        <v>9</v>
      </c>
      <c r="S724" s="62"/>
      <c r="T724" s="63"/>
      <c r="U724" s="63"/>
      <c r="V724" s="63" t="s">
        <v>22</v>
      </c>
    </row>
    <row r="725" spans="17:22" x14ac:dyDescent="0.2">
      <c r="Q725" s="60" t="s">
        <v>824</v>
      </c>
      <c r="R725" s="61">
        <v>3</v>
      </c>
      <c r="S725" s="62" t="s">
        <v>46</v>
      </c>
      <c r="T725" s="63"/>
      <c r="U725" s="63"/>
      <c r="V725" s="63" t="s">
        <v>73</v>
      </c>
    </row>
    <row r="726" spans="17:22" x14ac:dyDescent="0.2">
      <c r="Q726" s="60" t="s">
        <v>825</v>
      </c>
      <c r="R726" s="61">
        <v>6</v>
      </c>
      <c r="S726" s="62"/>
      <c r="T726" s="63"/>
      <c r="U726" s="63"/>
      <c r="V726" s="63" t="s">
        <v>22</v>
      </c>
    </row>
    <row r="727" spans="17:22" x14ac:dyDescent="0.2">
      <c r="Q727" s="60" t="s">
        <v>826</v>
      </c>
      <c r="R727" s="61">
        <v>5</v>
      </c>
      <c r="S727" s="62" t="s">
        <v>46</v>
      </c>
      <c r="T727" s="63"/>
      <c r="U727" s="63"/>
      <c r="V727" s="63" t="s">
        <v>73</v>
      </c>
    </row>
    <row r="728" spans="17:22" x14ac:dyDescent="0.2">
      <c r="Q728" s="60" t="s">
        <v>827</v>
      </c>
      <c r="R728" s="61">
        <v>8</v>
      </c>
      <c r="S728" s="62" t="s">
        <v>46</v>
      </c>
      <c r="T728" s="63"/>
      <c r="U728" s="63"/>
      <c r="V728" s="63" t="s">
        <v>73</v>
      </c>
    </row>
    <row r="729" spans="17:22" x14ac:dyDescent="0.2">
      <c r="Q729" s="60" t="s">
        <v>828</v>
      </c>
      <c r="R729" s="61">
        <v>7</v>
      </c>
      <c r="S729" s="62" t="s">
        <v>46</v>
      </c>
      <c r="T729" s="63"/>
      <c r="U729" s="63"/>
      <c r="V729" s="63" t="s">
        <v>73</v>
      </c>
    </row>
    <row r="730" spans="17:22" x14ac:dyDescent="0.2">
      <c r="Q730" s="60" t="s">
        <v>829</v>
      </c>
      <c r="R730" s="61">
        <v>9</v>
      </c>
      <c r="S730" s="62"/>
      <c r="T730" s="63"/>
      <c r="U730" s="63"/>
      <c r="V730" s="63" t="s">
        <v>22</v>
      </c>
    </row>
    <row r="731" spans="17:22" x14ac:dyDescent="0.2">
      <c r="Q731" s="60" t="s">
        <v>830</v>
      </c>
      <c r="R731" s="61">
        <v>6</v>
      </c>
      <c r="S731" s="62" t="s">
        <v>46</v>
      </c>
      <c r="T731" s="63"/>
      <c r="U731" s="63"/>
      <c r="V731" s="63" t="s">
        <v>73</v>
      </c>
    </row>
    <row r="732" spans="17:22" x14ac:dyDescent="0.2">
      <c r="Q732" s="60" t="s">
        <v>831</v>
      </c>
      <c r="R732" s="61">
        <v>5</v>
      </c>
      <c r="S732" s="62"/>
      <c r="T732" s="63"/>
      <c r="U732" s="63"/>
      <c r="V732" s="63" t="s">
        <v>22</v>
      </c>
    </row>
    <row r="733" spans="17:22" x14ac:dyDescent="0.2">
      <c r="Q733" s="60" t="s">
        <v>832</v>
      </c>
      <c r="R733" s="61">
        <v>5</v>
      </c>
      <c r="S733" s="62"/>
      <c r="T733" s="63"/>
      <c r="U733" s="63"/>
      <c r="V733" s="63" t="s">
        <v>22</v>
      </c>
    </row>
    <row r="734" spans="17:22" x14ac:dyDescent="0.2">
      <c r="Q734" s="60" t="s">
        <v>833</v>
      </c>
      <c r="R734" s="61">
        <v>9</v>
      </c>
      <c r="S734" s="62"/>
      <c r="T734" s="63"/>
      <c r="U734" s="63"/>
      <c r="V734" s="63" t="s">
        <v>22</v>
      </c>
    </row>
    <row r="735" spans="17:22" x14ac:dyDescent="0.2">
      <c r="Q735" s="60" t="s">
        <v>834</v>
      </c>
      <c r="R735" s="61">
        <v>9</v>
      </c>
      <c r="S735" s="62"/>
      <c r="T735" s="63"/>
      <c r="U735" s="63"/>
      <c r="V735" s="63" t="s">
        <v>22</v>
      </c>
    </row>
    <row r="736" spans="17:22" x14ac:dyDescent="0.2">
      <c r="Q736" s="60" t="s">
        <v>835</v>
      </c>
      <c r="R736" s="61">
        <v>4</v>
      </c>
      <c r="S736" s="62"/>
      <c r="T736" s="63"/>
      <c r="U736" s="63"/>
      <c r="V736" s="63" t="s">
        <v>22</v>
      </c>
    </row>
    <row r="737" spans="17:22" x14ac:dyDescent="0.2">
      <c r="Q737" s="60" t="s">
        <v>836</v>
      </c>
      <c r="R737" s="61">
        <v>2</v>
      </c>
      <c r="S737" s="62"/>
      <c r="T737" s="63"/>
      <c r="U737" s="63"/>
      <c r="V737" s="63" t="s">
        <v>22</v>
      </c>
    </row>
    <row r="738" spans="17:22" x14ac:dyDescent="0.2">
      <c r="Q738" s="60" t="s">
        <v>837</v>
      </c>
      <c r="R738" s="61">
        <v>8</v>
      </c>
      <c r="S738" s="62"/>
      <c r="T738" s="63"/>
      <c r="U738" s="63"/>
      <c r="V738" s="63" t="s">
        <v>22</v>
      </c>
    </row>
    <row r="739" spans="17:22" x14ac:dyDescent="0.2">
      <c r="Q739" s="60" t="s">
        <v>838</v>
      </c>
      <c r="R739" s="61">
        <v>7</v>
      </c>
      <c r="S739" s="62"/>
      <c r="T739" s="63"/>
      <c r="U739" s="63"/>
      <c r="V739" s="63" t="s">
        <v>22</v>
      </c>
    </row>
    <row r="740" spans="17:22" x14ac:dyDescent="0.2">
      <c r="Q740" s="60" t="s">
        <v>839</v>
      </c>
      <c r="R740" s="61">
        <v>3</v>
      </c>
      <c r="S740" s="62"/>
      <c r="T740" s="63"/>
      <c r="U740" s="63"/>
      <c r="V740" s="63" t="s">
        <v>22</v>
      </c>
    </row>
    <row r="741" spans="17:22" x14ac:dyDescent="0.2">
      <c r="Q741" s="60" t="s">
        <v>840</v>
      </c>
      <c r="R741" s="61">
        <v>8</v>
      </c>
      <c r="S741" s="62"/>
      <c r="T741" s="63"/>
      <c r="U741" s="63"/>
      <c r="V741" s="63" t="s">
        <v>22</v>
      </c>
    </row>
    <row r="742" spans="17:22" x14ac:dyDescent="0.2">
      <c r="Q742" s="60" t="s">
        <v>841</v>
      </c>
      <c r="R742" s="61">
        <v>6</v>
      </c>
      <c r="S742" s="62"/>
      <c r="T742" s="63"/>
      <c r="U742" s="63"/>
      <c r="V742" s="63" t="s">
        <v>22</v>
      </c>
    </row>
    <row r="743" spans="17:22" x14ac:dyDescent="0.2">
      <c r="Q743" s="60" t="s">
        <v>842</v>
      </c>
      <c r="R743" s="61">
        <v>6</v>
      </c>
      <c r="S743" s="62"/>
      <c r="T743" s="63"/>
      <c r="U743" s="63"/>
      <c r="V743" s="63" t="s">
        <v>22</v>
      </c>
    </row>
    <row r="744" spans="17:22" x14ac:dyDescent="0.2">
      <c r="Q744" s="60" t="s">
        <v>843</v>
      </c>
      <c r="R744" s="61">
        <v>6</v>
      </c>
      <c r="S744" s="62"/>
      <c r="T744" s="63"/>
      <c r="U744" s="63"/>
      <c r="V744" s="63" t="s">
        <v>22</v>
      </c>
    </row>
    <row r="745" spans="17:22" x14ac:dyDescent="0.2">
      <c r="Q745" s="60" t="s">
        <v>57</v>
      </c>
      <c r="R745" s="61">
        <v>3</v>
      </c>
      <c r="S745" s="62"/>
      <c r="T745" s="63" t="s">
        <v>46</v>
      </c>
      <c r="U745" s="63"/>
      <c r="V745" s="63" t="s">
        <v>94</v>
      </c>
    </row>
    <row r="746" spans="17:22" x14ac:dyDescent="0.2">
      <c r="Q746" s="60" t="s">
        <v>844</v>
      </c>
      <c r="R746" s="61">
        <v>6</v>
      </c>
      <c r="S746" s="62" t="s">
        <v>46</v>
      </c>
      <c r="T746" s="63"/>
      <c r="U746" s="63"/>
      <c r="V746" s="63" t="s">
        <v>73</v>
      </c>
    </row>
    <row r="747" spans="17:22" x14ac:dyDescent="0.2">
      <c r="Q747" s="60" t="s">
        <v>845</v>
      </c>
      <c r="R747" s="61">
        <v>6</v>
      </c>
      <c r="S747" s="62" t="s">
        <v>46</v>
      </c>
      <c r="T747" s="63"/>
      <c r="U747" s="63"/>
      <c r="V747" s="63" t="s">
        <v>22</v>
      </c>
    </row>
    <row r="748" spans="17:22" x14ac:dyDescent="0.2">
      <c r="Q748" s="60" t="s">
        <v>846</v>
      </c>
      <c r="R748" s="61">
        <v>1</v>
      </c>
      <c r="S748" s="62"/>
      <c r="T748" s="63"/>
      <c r="U748" s="63"/>
      <c r="V748" s="63" t="s">
        <v>22</v>
      </c>
    </row>
    <row r="749" spans="17:22" x14ac:dyDescent="0.2">
      <c r="Q749" s="60" t="s">
        <v>847</v>
      </c>
      <c r="R749" s="61">
        <v>9</v>
      </c>
      <c r="S749" s="62"/>
      <c r="T749" s="63"/>
      <c r="U749" s="63"/>
      <c r="V749" s="63" t="s">
        <v>22</v>
      </c>
    </row>
    <row r="750" spans="17:22" x14ac:dyDescent="0.2">
      <c r="Q750" s="60" t="s">
        <v>848</v>
      </c>
      <c r="R750" s="61">
        <v>3</v>
      </c>
      <c r="S750" s="62"/>
      <c r="T750" s="63"/>
      <c r="U750" s="63"/>
      <c r="V750" s="63" t="s">
        <v>22</v>
      </c>
    </row>
    <row r="751" spans="17:22" x14ac:dyDescent="0.2">
      <c r="Q751" s="60" t="s">
        <v>849</v>
      </c>
      <c r="R751" s="61">
        <v>5</v>
      </c>
      <c r="S751" s="62"/>
      <c r="T751" s="63"/>
      <c r="U751" s="63"/>
      <c r="V751" s="63" t="s">
        <v>22</v>
      </c>
    </row>
    <row r="752" spans="17:22" x14ac:dyDescent="0.2">
      <c r="Q752" s="60" t="s">
        <v>850</v>
      </c>
      <c r="R752" s="61">
        <v>5</v>
      </c>
      <c r="S752" s="62"/>
      <c r="T752" s="63"/>
      <c r="U752" s="63"/>
      <c r="V752" s="63" t="s">
        <v>22</v>
      </c>
    </row>
    <row r="753" spans="17:22" x14ac:dyDescent="0.2">
      <c r="Q753" s="60" t="s">
        <v>851</v>
      </c>
      <c r="R753" s="61">
        <v>6</v>
      </c>
      <c r="S753" s="62"/>
      <c r="T753" s="63"/>
      <c r="U753" s="63"/>
      <c r="V753" s="63" t="s">
        <v>22</v>
      </c>
    </row>
    <row r="754" spans="17:22" x14ac:dyDescent="0.2">
      <c r="Q754" s="60" t="s">
        <v>852</v>
      </c>
      <c r="R754" s="61">
        <v>8</v>
      </c>
      <c r="S754" s="62" t="s">
        <v>46</v>
      </c>
      <c r="T754" s="63"/>
      <c r="U754" s="63"/>
      <c r="V754" s="63" t="s">
        <v>73</v>
      </c>
    </row>
    <row r="755" spans="17:22" x14ac:dyDescent="0.2">
      <c r="Q755" s="60" t="s">
        <v>853</v>
      </c>
      <c r="R755" s="61">
        <v>8</v>
      </c>
      <c r="S755" s="62"/>
      <c r="T755" s="63"/>
      <c r="U755" s="63"/>
      <c r="V755" s="63" t="s">
        <v>22</v>
      </c>
    </row>
    <row r="756" spans="17:22" x14ac:dyDescent="0.2">
      <c r="Q756" s="60" t="s">
        <v>854</v>
      </c>
      <c r="R756" s="61">
        <v>7</v>
      </c>
      <c r="S756" s="62"/>
      <c r="T756" s="63"/>
      <c r="U756" s="63"/>
      <c r="V756" s="63" t="s">
        <v>22</v>
      </c>
    </row>
    <row r="757" spans="17:22" x14ac:dyDescent="0.2">
      <c r="Q757" s="60" t="s">
        <v>855</v>
      </c>
      <c r="R757" s="61">
        <v>6</v>
      </c>
      <c r="S757" s="62"/>
      <c r="T757" s="63"/>
      <c r="U757" s="63"/>
      <c r="V757" s="63" t="s">
        <v>22</v>
      </c>
    </row>
    <row r="758" spans="17:22" x14ac:dyDescent="0.2">
      <c r="Q758" s="60" t="s">
        <v>856</v>
      </c>
      <c r="R758" s="61">
        <v>3</v>
      </c>
      <c r="S758" s="62" t="s">
        <v>46</v>
      </c>
      <c r="T758" s="63"/>
      <c r="U758" s="63"/>
      <c r="V758" s="63" t="s">
        <v>73</v>
      </c>
    </row>
    <row r="759" spans="17:22" x14ac:dyDescent="0.2">
      <c r="Q759" s="60" t="s">
        <v>857</v>
      </c>
      <c r="R759" s="61">
        <v>8</v>
      </c>
      <c r="S759" s="62"/>
      <c r="T759" s="63"/>
      <c r="U759" s="63"/>
      <c r="V759" s="63" t="s">
        <v>22</v>
      </c>
    </row>
    <row r="760" spans="17:22" x14ac:dyDescent="0.2">
      <c r="Q760" s="60" t="s">
        <v>858</v>
      </c>
      <c r="R760" s="61">
        <v>4</v>
      </c>
      <c r="S760" s="62"/>
      <c r="T760" s="63"/>
      <c r="U760" s="63"/>
      <c r="V760" s="63" t="s">
        <v>22</v>
      </c>
    </row>
    <row r="761" spans="17:22" x14ac:dyDescent="0.2">
      <c r="Q761" s="60" t="s">
        <v>52</v>
      </c>
      <c r="R761" s="61">
        <v>6</v>
      </c>
      <c r="S761" s="62" t="s">
        <v>46</v>
      </c>
      <c r="T761" s="63"/>
      <c r="U761" s="63"/>
      <c r="V761" s="63" t="s">
        <v>22</v>
      </c>
    </row>
    <row r="762" spans="17:22" x14ac:dyDescent="0.2">
      <c r="Q762" s="60" t="s">
        <v>859</v>
      </c>
      <c r="R762" s="61">
        <v>9</v>
      </c>
      <c r="S762" s="62"/>
      <c r="T762" s="63"/>
      <c r="U762" s="63"/>
      <c r="V762" s="63" t="s">
        <v>22</v>
      </c>
    </row>
    <row r="763" spans="17:22" x14ac:dyDescent="0.2">
      <c r="Q763" s="60" t="s">
        <v>860</v>
      </c>
      <c r="R763" s="61">
        <v>7</v>
      </c>
      <c r="S763" s="62" t="s">
        <v>46</v>
      </c>
      <c r="T763" s="63"/>
      <c r="U763" s="63"/>
      <c r="V763" s="63" t="s">
        <v>73</v>
      </c>
    </row>
    <row r="764" spans="17:22" x14ac:dyDescent="0.2">
      <c r="Q764" s="60" t="s">
        <v>861</v>
      </c>
      <c r="R764" s="61">
        <v>3</v>
      </c>
      <c r="S764" s="62"/>
      <c r="T764" s="63"/>
      <c r="U764" s="63"/>
      <c r="V764" s="63" t="s">
        <v>22</v>
      </c>
    </row>
    <row r="765" spans="17:22" x14ac:dyDescent="0.2">
      <c r="Q765" s="60" t="s">
        <v>862</v>
      </c>
      <c r="R765" s="61">
        <v>5</v>
      </c>
      <c r="S765" s="62"/>
      <c r="T765" s="63"/>
      <c r="U765" s="63"/>
      <c r="V765" s="63" t="s">
        <v>22</v>
      </c>
    </row>
    <row r="766" spans="17:22" x14ac:dyDescent="0.2">
      <c r="Q766" s="60" t="s">
        <v>863</v>
      </c>
      <c r="R766" s="61">
        <v>5</v>
      </c>
      <c r="S766" s="62"/>
      <c r="T766" s="63"/>
      <c r="U766" s="63"/>
      <c r="V766" s="63" t="s">
        <v>22</v>
      </c>
    </row>
    <row r="767" spans="17:22" x14ac:dyDescent="0.2">
      <c r="Q767" s="60" t="s">
        <v>864</v>
      </c>
      <c r="R767" s="61">
        <v>7</v>
      </c>
      <c r="S767" s="62" t="s">
        <v>46</v>
      </c>
      <c r="T767" s="63"/>
      <c r="U767" s="63"/>
      <c r="V767" s="63" t="s">
        <v>73</v>
      </c>
    </row>
    <row r="768" spans="17:22" x14ac:dyDescent="0.2">
      <c r="Q768" s="60" t="s">
        <v>865</v>
      </c>
      <c r="R768" s="61">
        <v>6</v>
      </c>
      <c r="S768" s="62" t="s">
        <v>46</v>
      </c>
      <c r="T768" s="63"/>
      <c r="U768" s="63"/>
      <c r="V768" s="63" t="s">
        <v>73</v>
      </c>
    </row>
    <row r="769" spans="17:22" x14ac:dyDescent="0.2">
      <c r="Q769" s="60" t="s">
        <v>866</v>
      </c>
      <c r="R769" s="61">
        <v>1</v>
      </c>
      <c r="S769" s="62"/>
      <c r="T769" s="63"/>
      <c r="U769" s="63"/>
      <c r="V769" s="63" t="s">
        <v>22</v>
      </c>
    </row>
    <row r="770" spans="17:22" x14ac:dyDescent="0.2">
      <c r="Q770" s="60" t="s">
        <v>867</v>
      </c>
      <c r="R770" s="61">
        <v>8</v>
      </c>
      <c r="S770" s="62"/>
      <c r="T770" s="63"/>
      <c r="U770" s="63"/>
      <c r="V770" s="63" t="s">
        <v>22</v>
      </c>
    </row>
    <row r="771" spans="17:22" x14ac:dyDescent="0.2">
      <c r="Q771" s="60" t="s">
        <v>868</v>
      </c>
      <c r="R771" s="61">
        <v>2</v>
      </c>
      <c r="S771" s="62"/>
      <c r="T771" s="63"/>
      <c r="U771" s="63"/>
      <c r="V771" s="63" t="s">
        <v>22</v>
      </c>
    </row>
    <row r="772" spans="17:22" x14ac:dyDescent="0.2">
      <c r="Q772" s="60" t="s">
        <v>869</v>
      </c>
      <c r="R772" s="61">
        <v>8</v>
      </c>
      <c r="S772" s="62"/>
      <c r="T772" s="63"/>
      <c r="U772" s="63"/>
      <c r="V772" s="63" t="s">
        <v>22</v>
      </c>
    </row>
    <row r="773" spans="17:22" x14ac:dyDescent="0.2">
      <c r="Q773" s="60" t="s">
        <v>870</v>
      </c>
      <c r="R773" s="61">
        <v>5</v>
      </c>
      <c r="S773" s="62"/>
      <c r="T773" s="63"/>
      <c r="U773" s="63"/>
      <c r="V773" s="63" t="s">
        <v>22</v>
      </c>
    </row>
    <row r="774" spans="17:22" x14ac:dyDescent="0.2">
      <c r="Q774" s="60" t="s">
        <v>871</v>
      </c>
      <c r="R774" s="61">
        <v>3</v>
      </c>
      <c r="S774" s="62"/>
      <c r="T774" s="63"/>
      <c r="U774" s="63"/>
      <c r="V774" s="63" t="s">
        <v>22</v>
      </c>
    </row>
    <row r="775" spans="17:22" x14ac:dyDescent="0.2">
      <c r="Q775" s="60" t="s">
        <v>872</v>
      </c>
      <c r="R775" s="61">
        <v>6</v>
      </c>
      <c r="S775" s="62"/>
      <c r="T775" s="63"/>
      <c r="U775" s="63"/>
      <c r="V775" s="63" t="s">
        <v>22</v>
      </c>
    </row>
    <row r="776" spans="17:22" x14ac:dyDescent="0.2">
      <c r="Q776" s="60" t="s">
        <v>873</v>
      </c>
      <c r="R776" s="61">
        <v>8</v>
      </c>
      <c r="S776" s="62"/>
      <c r="T776" s="63"/>
      <c r="U776" s="63"/>
      <c r="V776" s="63" t="s">
        <v>22</v>
      </c>
    </row>
    <row r="777" spans="17:22" x14ac:dyDescent="0.2">
      <c r="Q777" s="60" t="s">
        <v>874</v>
      </c>
      <c r="R777" s="61">
        <v>8</v>
      </c>
      <c r="S777" s="62" t="s">
        <v>46</v>
      </c>
      <c r="T777" s="63"/>
      <c r="U777" s="63"/>
      <c r="V777" s="63" t="s">
        <v>73</v>
      </c>
    </row>
    <row r="778" spans="17:22" x14ac:dyDescent="0.2">
      <c r="Q778" s="60" t="s">
        <v>875</v>
      </c>
      <c r="R778" s="61">
        <v>8</v>
      </c>
      <c r="S778" s="62"/>
      <c r="T778" s="63"/>
      <c r="U778" s="63"/>
      <c r="V778" s="63" t="s">
        <v>22</v>
      </c>
    </row>
    <row r="779" spans="17:22" x14ac:dyDescent="0.2">
      <c r="Q779" s="60" t="s">
        <v>876</v>
      </c>
      <c r="R779" s="61">
        <v>5</v>
      </c>
      <c r="S779" s="62" t="s">
        <v>46</v>
      </c>
      <c r="T779" s="63"/>
      <c r="U779" s="63"/>
      <c r="V779" s="63" t="s">
        <v>73</v>
      </c>
    </row>
    <row r="780" spans="17:22" x14ac:dyDescent="0.2">
      <c r="Q780" s="60" t="s">
        <v>877</v>
      </c>
      <c r="R780" s="61">
        <v>3</v>
      </c>
      <c r="S780" s="62"/>
      <c r="T780" s="63" t="s">
        <v>46</v>
      </c>
      <c r="U780" s="63"/>
      <c r="V780" s="63" t="s">
        <v>94</v>
      </c>
    </row>
    <row r="781" spans="17:22" x14ac:dyDescent="0.2">
      <c r="Q781" s="60" t="s">
        <v>878</v>
      </c>
      <c r="R781" s="61">
        <v>5</v>
      </c>
      <c r="S781" s="62"/>
      <c r="T781" s="63" t="s">
        <v>46</v>
      </c>
      <c r="U781" s="63"/>
      <c r="V781" s="63" t="s">
        <v>94</v>
      </c>
    </row>
    <row r="782" spans="17:22" x14ac:dyDescent="0.2">
      <c r="Q782" s="60" t="s">
        <v>879</v>
      </c>
      <c r="R782" s="61">
        <v>4</v>
      </c>
      <c r="S782" s="62" t="s">
        <v>46</v>
      </c>
      <c r="T782" s="63"/>
      <c r="U782" s="63"/>
      <c r="V782" s="63" t="s">
        <v>73</v>
      </c>
    </row>
    <row r="783" spans="17:22" x14ac:dyDescent="0.2">
      <c r="Q783" s="60" t="s">
        <v>880</v>
      </c>
      <c r="R783" s="61">
        <v>7</v>
      </c>
      <c r="S783" s="62"/>
      <c r="T783" s="63"/>
      <c r="U783" s="63"/>
      <c r="V783" s="63" t="s">
        <v>22</v>
      </c>
    </row>
    <row r="784" spans="17:22" x14ac:dyDescent="0.2">
      <c r="Q784" s="60" t="s">
        <v>881</v>
      </c>
      <c r="R784" s="61">
        <v>8</v>
      </c>
      <c r="S784" s="62"/>
      <c r="T784" s="63"/>
      <c r="U784" s="63"/>
      <c r="V784" s="63" t="s">
        <v>22</v>
      </c>
    </row>
    <row r="785" spans="17:22" x14ac:dyDescent="0.2">
      <c r="Q785" s="60" t="s">
        <v>882</v>
      </c>
      <c r="R785" s="64" t="s">
        <v>205</v>
      </c>
      <c r="S785" s="62"/>
      <c r="T785" s="63" t="s">
        <v>46</v>
      </c>
      <c r="U785" s="63"/>
      <c r="V785" s="63" t="s">
        <v>22</v>
      </c>
    </row>
    <row r="786" spans="17:22" x14ac:dyDescent="0.2">
      <c r="Q786" s="60" t="s">
        <v>883</v>
      </c>
      <c r="R786" s="64" t="s">
        <v>205</v>
      </c>
      <c r="S786" s="62"/>
      <c r="T786" s="63"/>
      <c r="U786" s="63"/>
      <c r="V786" s="63" t="s">
        <v>22</v>
      </c>
    </row>
    <row r="787" spans="17:22" x14ac:dyDescent="0.2">
      <c r="Q787" s="60" t="s">
        <v>884</v>
      </c>
      <c r="R787" s="61">
        <v>8</v>
      </c>
      <c r="S787" s="62"/>
      <c r="T787" s="63"/>
      <c r="U787" s="63"/>
      <c r="V787" s="63" t="s">
        <v>22</v>
      </c>
    </row>
    <row r="788" spans="17:22" x14ac:dyDescent="0.2">
      <c r="Q788" s="60" t="s">
        <v>885</v>
      </c>
      <c r="R788" s="61">
        <v>7</v>
      </c>
      <c r="S788" s="62"/>
      <c r="T788" s="63"/>
      <c r="U788" s="63"/>
      <c r="V788" s="63" t="s">
        <v>22</v>
      </c>
    </row>
    <row r="789" spans="17:22" x14ac:dyDescent="0.2">
      <c r="Q789" s="60" t="s">
        <v>886</v>
      </c>
      <c r="R789" s="61">
        <v>8</v>
      </c>
      <c r="S789" s="62" t="s">
        <v>46</v>
      </c>
      <c r="T789" s="63"/>
      <c r="U789" s="63"/>
      <c r="V789" s="63" t="s">
        <v>73</v>
      </c>
    </row>
    <row r="790" spans="17:22" x14ac:dyDescent="0.2">
      <c r="Q790" s="60" t="s">
        <v>887</v>
      </c>
      <c r="R790" s="61">
        <v>8</v>
      </c>
      <c r="S790" s="62"/>
      <c r="T790" s="63"/>
      <c r="U790" s="63"/>
      <c r="V790" s="63" t="s">
        <v>22</v>
      </c>
    </row>
    <row r="791" spans="17:22" x14ac:dyDescent="0.2">
      <c r="Q791" s="60" t="s">
        <v>888</v>
      </c>
      <c r="R791" s="61">
        <v>7</v>
      </c>
      <c r="S791" s="62" t="s">
        <v>46</v>
      </c>
      <c r="T791" s="63"/>
      <c r="U791" s="63"/>
      <c r="V791" s="63" t="s">
        <v>73</v>
      </c>
    </row>
    <row r="792" spans="17:22" x14ac:dyDescent="0.2">
      <c r="Q792" s="60" t="s">
        <v>889</v>
      </c>
      <c r="R792" s="61">
        <v>5</v>
      </c>
      <c r="S792" s="62"/>
      <c r="T792" s="63"/>
      <c r="U792" s="63"/>
      <c r="V792" s="63" t="s">
        <v>22</v>
      </c>
    </row>
    <row r="793" spans="17:22" x14ac:dyDescent="0.2">
      <c r="Q793" s="60" t="s">
        <v>890</v>
      </c>
      <c r="R793" s="61">
        <v>5</v>
      </c>
      <c r="S793" s="62"/>
      <c r="T793" s="63" t="s">
        <v>46</v>
      </c>
      <c r="U793" s="63"/>
      <c r="V793" s="63" t="s">
        <v>94</v>
      </c>
    </row>
    <row r="794" spans="17:22" x14ac:dyDescent="0.2">
      <c r="Q794" s="60" t="s">
        <v>891</v>
      </c>
      <c r="R794" s="61">
        <v>4</v>
      </c>
      <c r="S794" s="62"/>
      <c r="T794" s="63" t="s">
        <v>46</v>
      </c>
      <c r="U794" s="63"/>
      <c r="V794" s="63" t="s">
        <v>94</v>
      </c>
    </row>
    <row r="795" spans="17:22" x14ac:dyDescent="0.2">
      <c r="Q795" s="60" t="s">
        <v>892</v>
      </c>
      <c r="R795" s="61">
        <v>7</v>
      </c>
      <c r="S795" s="62"/>
      <c r="T795" s="63"/>
      <c r="U795" s="63"/>
      <c r="V795" s="63" t="s">
        <v>22</v>
      </c>
    </row>
    <row r="796" spans="17:22" x14ac:dyDescent="0.2">
      <c r="Q796" s="60" t="s">
        <v>893</v>
      </c>
      <c r="R796" s="61">
        <v>9</v>
      </c>
      <c r="S796" s="62"/>
      <c r="T796" s="63"/>
      <c r="U796" s="63"/>
      <c r="V796" s="63" t="s">
        <v>22</v>
      </c>
    </row>
    <row r="797" spans="17:22" x14ac:dyDescent="0.2">
      <c r="Q797" s="60" t="s">
        <v>894</v>
      </c>
      <c r="R797" s="61">
        <v>2</v>
      </c>
      <c r="S797" s="62"/>
      <c r="T797" s="63"/>
      <c r="U797" s="63"/>
      <c r="V797" s="63" t="s">
        <v>22</v>
      </c>
    </row>
    <row r="798" spans="17:22" x14ac:dyDescent="0.2">
      <c r="Q798" s="60" t="s">
        <v>895</v>
      </c>
      <c r="R798" s="61">
        <v>2</v>
      </c>
      <c r="S798" s="62"/>
      <c r="T798" s="63"/>
      <c r="U798" s="63"/>
      <c r="V798" s="63" t="s">
        <v>22</v>
      </c>
    </row>
    <row r="799" spans="17:22" x14ac:dyDescent="0.2">
      <c r="Q799" s="60" t="s">
        <v>896</v>
      </c>
      <c r="R799" s="61">
        <v>8</v>
      </c>
      <c r="S799" s="62"/>
      <c r="T799" s="63"/>
      <c r="U799" s="63"/>
      <c r="V799" s="63" t="s">
        <v>22</v>
      </c>
    </row>
    <row r="800" spans="17:22" x14ac:dyDescent="0.2">
      <c r="Q800" s="60" t="s">
        <v>897</v>
      </c>
      <c r="R800" s="61">
        <v>9</v>
      </c>
      <c r="S800" s="62"/>
      <c r="T800" s="63"/>
      <c r="U800" s="63"/>
      <c r="V800" s="63" t="s">
        <v>22</v>
      </c>
    </row>
    <row r="801" spans="17:22" x14ac:dyDescent="0.2">
      <c r="Q801" s="60" t="s">
        <v>898</v>
      </c>
      <c r="R801" s="61">
        <v>8</v>
      </c>
      <c r="S801" s="62"/>
      <c r="T801" s="63"/>
      <c r="U801" s="63"/>
      <c r="V801" s="63" t="s">
        <v>22</v>
      </c>
    </row>
    <row r="802" spans="17:22" x14ac:dyDescent="0.2">
      <c r="Q802" s="60" t="s">
        <v>899</v>
      </c>
      <c r="R802" s="61">
        <v>3</v>
      </c>
      <c r="S802" s="62"/>
      <c r="T802" s="63" t="s">
        <v>46</v>
      </c>
      <c r="U802" s="63"/>
      <c r="V802" s="63" t="s">
        <v>94</v>
      </c>
    </row>
    <row r="803" spans="17:22" x14ac:dyDescent="0.2">
      <c r="Q803" s="60" t="s">
        <v>900</v>
      </c>
      <c r="R803" s="61">
        <v>8</v>
      </c>
      <c r="S803" s="62" t="s">
        <v>46</v>
      </c>
      <c r="T803" s="63"/>
      <c r="U803" s="63"/>
      <c r="V803" s="63" t="s">
        <v>73</v>
      </c>
    </row>
    <row r="804" spans="17:22" x14ac:dyDescent="0.2">
      <c r="Q804" s="60" t="s">
        <v>901</v>
      </c>
      <c r="R804" s="61">
        <v>5</v>
      </c>
      <c r="S804" s="62"/>
      <c r="T804" s="63" t="s">
        <v>46</v>
      </c>
      <c r="U804" s="63"/>
      <c r="V804" s="63" t="s">
        <v>94</v>
      </c>
    </row>
    <row r="805" spans="17:22" x14ac:dyDescent="0.2">
      <c r="Q805" s="60" t="s">
        <v>902</v>
      </c>
      <c r="R805" s="61">
        <v>4</v>
      </c>
      <c r="S805" s="62"/>
      <c r="T805" s="63"/>
      <c r="U805" s="63"/>
      <c r="V805" s="63" t="s">
        <v>22</v>
      </c>
    </row>
    <row r="806" spans="17:22" x14ac:dyDescent="0.2">
      <c r="Q806" s="60" t="s">
        <v>903</v>
      </c>
      <c r="R806" s="61">
        <v>6</v>
      </c>
      <c r="S806" s="62"/>
      <c r="T806" s="63"/>
      <c r="U806" s="63"/>
      <c r="V806" s="63" t="s">
        <v>22</v>
      </c>
    </row>
    <row r="807" spans="17:22" x14ac:dyDescent="0.2">
      <c r="Q807" s="60" t="s">
        <v>904</v>
      </c>
      <c r="R807" s="61">
        <v>7</v>
      </c>
      <c r="S807" s="62"/>
      <c r="T807" s="63"/>
      <c r="U807" s="63"/>
      <c r="V807" s="63" t="s">
        <v>22</v>
      </c>
    </row>
    <row r="808" spans="17:22" x14ac:dyDescent="0.2">
      <c r="Q808" s="60" t="s">
        <v>905</v>
      </c>
      <c r="R808" s="61">
        <v>5</v>
      </c>
      <c r="S808" s="62"/>
      <c r="T808" s="63"/>
      <c r="U808" s="63"/>
      <c r="V808" s="63" t="s">
        <v>22</v>
      </c>
    </row>
    <row r="809" spans="17:22" x14ac:dyDescent="0.2">
      <c r="Q809" s="60" t="s">
        <v>906</v>
      </c>
      <c r="R809" s="61">
        <v>7</v>
      </c>
      <c r="S809" s="62"/>
      <c r="T809" s="63"/>
      <c r="U809" s="63"/>
      <c r="V809" s="63" t="s">
        <v>22</v>
      </c>
    </row>
    <row r="810" spans="17:22" x14ac:dyDescent="0.2">
      <c r="Q810" s="60" t="s">
        <v>907</v>
      </c>
      <c r="R810" s="61">
        <v>4</v>
      </c>
      <c r="S810" s="62"/>
      <c r="T810" s="63"/>
      <c r="U810" s="63"/>
      <c r="V810" s="63" t="s">
        <v>22</v>
      </c>
    </row>
    <row r="811" spans="17:22" x14ac:dyDescent="0.2">
      <c r="Q811" s="60" t="s">
        <v>908</v>
      </c>
      <c r="R811" s="61">
        <v>5</v>
      </c>
      <c r="S811" s="62"/>
      <c r="T811" s="63"/>
      <c r="U811" s="63"/>
      <c r="V811" s="63" t="s">
        <v>22</v>
      </c>
    </row>
    <row r="812" spans="17:22" x14ac:dyDescent="0.2">
      <c r="Q812" s="65" t="s">
        <v>909</v>
      </c>
      <c r="R812" s="67">
        <v>7</v>
      </c>
      <c r="S812" s="62"/>
      <c r="T812" s="63"/>
      <c r="U812" s="63"/>
      <c r="V812" s="63" t="s">
        <v>22</v>
      </c>
    </row>
    <row r="813" spans="17:22" x14ac:dyDescent="0.2">
      <c r="Q813" s="60" t="s">
        <v>910</v>
      </c>
      <c r="R813" s="61">
        <v>7</v>
      </c>
      <c r="S813" s="62"/>
      <c r="T813" s="63"/>
      <c r="U813" s="63"/>
      <c r="V813" s="63" t="s">
        <v>22</v>
      </c>
    </row>
    <row r="814" spans="17:22" x14ac:dyDescent="0.2">
      <c r="Q814" s="60" t="s">
        <v>911</v>
      </c>
      <c r="R814" s="61">
        <v>8</v>
      </c>
      <c r="S814" s="62"/>
      <c r="T814" s="63"/>
      <c r="U814" s="63"/>
      <c r="V814" s="63" t="s">
        <v>22</v>
      </c>
    </row>
    <row r="815" spans="17:22" x14ac:dyDescent="0.2">
      <c r="Q815" s="60" t="s">
        <v>912</v>
      </c>
      <c r="R815" s="61">
        <v>2</v>
      </c>
      <c r="S815" s="62"/>
      <c r="T815" s="63" t="s">
        <v>46</v>
      </c>
      <c r="U815" s="63"/>
      <c r="V815" s="63" t="s">
        <v>94</v>
      </c>
    </row>
    <row r="816" spans="17:22" x14ac:dyDescent="0.2">
      <c r="Q816" s="60" t="s">
        <v>913</v>
      </c>
      <c r="R816" s="61">
        <v>4</v>
      </c>
      <c r="S816" s="62"/>
      <c r="T816" s="63" t="s">
        <v>46</v>
      </c>
      <c r="U816" s="63"/>
      <c r="V816" s="63" t="s">
        <v>94</v>
      </c>
    </row>
    <row r="817" spans="17:22" x14ac:dyDescent="0.2">
      <c r="Q817" s="60" t="s">
        <v>914</v>
      </c>
      <c r="R817" s="61">
        <v>5</v>
      </c>
      <c r="S817" s="62"/>
      <c r="T817" s="63"/>
      <c r="U817" s="63"/>
      <c r="V817" s="63" t="s">
        <v>22</v>
      </c>
    </row>
    <row r="818" spans="17:22" x14ac:dyDescent="0.2">
      <c r="Q818" s="60" t="s">
        <v>915</v>
      </c>
      <c r="R818" s="61">
        <v>8</v>
      </c>
      <c r="S818" s="62" t="s">
        <v>46</v>
      </c>
      <c r="T818" s="63" t="s">
        <v>46</v>
      </c>
      <c r="U818" s="63"/>
      <c r="V818" s="63" t="s">
        <v>94</v>
      </c>
    </row>
    <row r="819" spans="17:22" x14ac:dyDescent="0.2">
      <c r="Q819" s="60" t="s">
        <v>916</v>
      </c>
      <c r="R819" s="61">
        <v>6</v>
      </c>
      <c r="S819" s="62" t="s">
        <v>46</v>
      </c>
      <c r="T819" s="63"/>
      <c r="U819" s="63"/>
      <c r="V819" s="63" t="s">
        <v>73</v>
      </c>
    </row>
    <row r="820" spans="17:22" x14ac:dyDescent="0.2">
      <c r="Q820" s="60" t="s">
        <v>917</v>
      </c>
      <c r="R820" s="61">
        <v>7</v>
      </c>
      <c r="S820" s="62"/>
      <c r="T820" s="63"/>
      <c r="U820" s="63"/>
      <c r="V820" s="63" t="s">
        <v>22</v>
      </c>
    </row>
    <row r="821" spans="17:22" x14ac:dyDescent="0.2">
      <c r="Q821" s="60" t="s">
        <v>918</v>
      </c>
      <c r="R821" s="61">
        <v>6</v>
      </c>
      <c r="S821" s="62"/>
      <c r="T821" s="63"/>
      <c r="U821" s="63"/>
      <c r="V821" s="63" t="s">
        <v>22</v>
      </c>
    </row>
    <row r="822" spans="17:22" x14ac:dyDescent="0.2">
      <c r="Q822" s="60" t="s">
        <v>919</v>
      </c>
      <c r="R822" s="61">
        <v>7</v>
      </c>
      <c r="S822" s="62" t="s">
        <v>46</v>
      </c>
      <c r="T822" s="63"/>
      <c r="U822" s="63"/>
      <c r="V822" s="63" t="s">
        <v>73</v>
      </c>
    </row>
    <row r="823" spans="17:22" x14ac:dyDescent="0.2">
      <c r="Q823" s="60" t="s">
        <v>920</v>
      </c>
      <c r="R823" s="61">
        <v>7</v>
      </c>
      <c r="S823" s="62"/>
      <c r="T823" s="63"/>
      <c r="U823" s="63"/>
      <c r="V823" s="63" t="s">
        <v>22</v>
      </c>
    </row>
    <row r="824" spans="17:22" x14ac:dyDescent="0.2">
      <c r="Q824" s="60" t="s">
        <v>921</v>
      </c>
      <c r="R824" s="61">
        <v>4</v>
      </c>
      <c r="S824" s="62"/>
      <c r="T824" s="63"/>
      <c r="U824" s="63"/>
      <c r="V824" s="63" t="s">
        <v>22</v>
      </c>
    </row>
    <row r="825" spans="17:22" x14ac:dyDescent="0.2">
      <c r="Q825" s="60" t="s">
        <v>922</v>
      </c>
      <c r="R825" s="61">
        <v>8</v>
      </c>
      <c r="S825" s="62"/>
      <c r="T825" s="63"/>
      <c r="U825" s="63"/>
      <c r="V825" s="63" t="s">
        <v>22</v>
      </c>
    </row>
    <row r="826" spans="17:22" x14ac:dyDescent="0.2">
      <c r="Q826" s="60" t="s">
        <v>31</v>
      </c>
      <c r="R826" s="61">
        <v>6</v>
      </c>
      <c r="S826" s="62" t="s">
        <v>46</v>
      </c>
      <c r="T826" s="63"/>
      <c r="U826" s="63"/>
      <c r="V826" s="63" t="s">
        <v>22</v>
      </c>
    </row>
    <row r="827" spans="17:22" x14ac:dyDescent="0.2">
      <c r="Q827" s="60" t="s">
        <v>923</v>
      </c>
      <c r="R827" s="61">
        <v>4</v>
      </c>
      <c r="S827" s="62"/>
      <c r="T827" s="63"/>
      <c r="U827" s="63"/>
      <c r="V827" s="63" t="s">
        <v>22</v>
      </c>
    </row>
    <row r="828" spans="17:22" x14ac:dyDescent="0.2">
      <c r="Q828" s="60" t="s">
        <v>924</v>
      </c>
      <c r="R828" s="61">
        <v>6</v>
      </c>
      <c r="S828" s="62"/>
      <c r="T828" s="63"/>
      <c r="U828" s="63"/>
      <c r="V828" s="63" t="s">
        <v>22</v>
      </c>
    </row>
    <row r="829" spans="17:22" x14ac:dyDescent="0.2">
      <c r="Q829" s="60" t="s">
        <v>925</v>
      </c>
      <c r="R829" s="61">
        <v>6</v>
      </c>
      <c r="S829" s="62"/>
      <c r="T829" s="63"/>
      <c r="U829" s="63"/>
      <c r="V829" s="63" t="s">
        <v>22</v>
      </c>
    </row>
    <row r="830" spans="17:22" x14ac:dyDescent="0.2">
      <c r="Q830" s="60" t="s">
        <v>926</v>
      </c>
      <c r="R830" s="61">
        <v>9</v>
      </c>
      <c r="S830" s="62"/>
      <c r="T830" s="63"/>
      <c r="U830" s="63"/>
      <c r="V830" s="63" t="s">
        <v>22</v>
      </c>
    </row>
    <row r="831" spans="17:22" x14ac:dyDescent="0.2">
      <c r="Q831" s="60" t="s">
        <v>927</v>
      </c>
      <c r="R831" s="61">
        <v>8</v>
      </c>
      <c r="S831" s="62" t="s">
        <v>46</v>
      </c>
      <c r="T831" s="63"/>
      <c r="U831" s="63"/>
      <c r="V831" s="63" t="s">
        <v>73</v>
      </c>
    </row>
    <row r="832" spans="17:22" x14ac:dyDescent="0.2">
      <c r="Q832" s="60" t="s">
        <v>928</v>
      </c>
      <c r="R832" s="61">
        <v>9</v>
      </c>
      <c r="S832" s="62"/>
      <c r="T832" s="63"/>
      <c r="U832" s="63"/>
      <c r="V832" s="63" t="s">
        <v>22</v>
      </c>
    </row>
    <row r="833" spans="17:22" x14ac:dyDescent="0.2">
      <c r="Q833" s="60" t="s">
        <v>929</v>
      </c>
      <c r="R833" s="61">
        <v>6</v>
      </c>
      <c r="S833" s="62" t="s">
        <v>46</v>
      </c>
      <c r="T833" s="63"/>
      <c r="U833" s="63"/>
      <c r="V833" s="63" t="s">
        <v>73</v>
      </c>
    </row>
    <row r="834" spans="17:22" x14ac:dyDescent="0.2">
      <c r="Q834" s="60" t="s">
        <v>930</v>
      </c>
      <c r="R834" s="61">
        <v>8</v>
      </c>
      <c r="S834" s="62"/>
      <c r="T834" s="63"/>
      <c r="U834" s="63"/>
      <c r="V834" s="63" t="s">
        <v>22</v>
      </c>
    </row>
    <row r="835" spans="17:22" x14ac:dyDescent="0.2">
      <c r="Q835" s="60" t="s">
        <v>931</v>
      </c>
      <c r="R835" s="61">
        <v>8</v>
      </c>
      <c r="S835" s="62"/>
      <c r="T835" s="63"/>
      <c r="U835" s="63"/>
      <c r="V835" s="63" t="s">
        <v>22</v>
      </c>
    </row>
    <row r="836" spans="17:22" x14ac:dyDescent="0.2">
      <c r="Q836" s="60" t="s">
        <v>932</v>
      </c>
      <c r="R836" s="61">
        <v>9</v>
      </c>
      <c r="S836" s="62"/>
      <c r="T836" s="63"/>
      <c r="U836" s="63"/>
      <c r="V836" s="63" t="s">
        <v>22</v>
      </c>
    </row>
    <row r="837" spans="17:22" x14ac:dyDescent="0.2">
      <c r="Q837" s="60" t="s">
        <v>933</v>
      </c>
      <c r="R837" s="61">
        <v>8</v>
      </c>
      <c r="S837" s="62"/>
      <c r="T837" s="63"/>
      <c r="U837" s="63"/>
      <c r="V837" s="63" t="s">
        <v>22</v>
      </c>
    </row>
    <row r="838" spans="17:22" x14ac:dyDescent="0.2">
      <c r="Q838" s="60" t="s">
        <v>934</v>
      </c>
      <c r="R838" s="61">
        <v>7</v>
      </c>
      <c r="S838" s="62" t="s">
        <v>46</v>
      </c>
      <c r="T838" s="63"/>
      <c r="U838" s="63"/>
      <c r="V838" s="63" t="s">
        <v>73</v>
      </c>
    </row>
    <row r="839" spans="17:22" x14ac:dyDescent="0.2">
      <c r="Q839" s="60" t="s">
        <v>935</v>
      </c>
      <c r="R839" s="61">
        <v>9</v>
      </c>
      <c r="S839" s="62"/>
      <c r="T839" s="63"/>
      <c r="U839" s="63"/>
      <c r="V839" s="63" t="s">
        <v>22</v>
      </c>
    </row>
    <row r="840" spans="17:22" x14ac:dyDescent="0.2">
      <c r="Q840" s="60" t="s">
        <v>936</v>
      </c>
      <c r="R840" s="61">
        <v>8</v>
      </c>
      <c r="S840" s="62"/>
      <c r="T840" s="63"/>
      <c r="U840" s="63"/>
      <c r="V840" s="63" t="s">
        <v>22</v>
      </c>
    </row>
    <row r="841" spans="17:22" x14ac:dyDescent="0.2">
      <c r="Q841" s="60" t="s">
        <v>937</v>
      </c>
      <c r="R841" s="61">
        <v>6</v>
      </c>
      <c r="S841" s="62"/>
      <c r="T841" s="63"/>
      <c r="U841" s="63"/>
      <c r="V841" s="63" t="s">
        <v>22</v>
      </c>
    </row>
    <row r="842" spans="17:22" x14ac:dyDescent="0.2">
      <c r="Q842" s="60" t="s">
        <v>938</v>
      </c>
      <c r="R842" s="61">
        <v>3</v>
      </c>
      <c r="S842" s="62"/>
      <c r="T842" s="63"/>
      <c r="U842" s="63"/>
      <c r="V842" s="63" t="s">
        <v>22</v>
      </c>
    </row>
    <row r="843" spans="17:22" x14ac:dyDescent="0.2">
      <c r="Q843" s="60" t="s">
        <v>939</v>
      </c>
      <c r="R843" s="61">
        <v>5</v>
      </c>
      <c r="S843" s="62"/>
      <c r="T843" s="63"/>
      <c r="U843" s="63"/>
      <c r="V843" s="63" t="s">
        <v>22</v>
      </c>
    </row>
    <row r="844" spans="17:22" x14ac:dyDescent="0.2">
      <c r="Q844" s="60" t="s">
        <v>940</v>
      </c>
      <c r="R844" s="61">
        <v>6</v>
      </c>
      <c r="S844" s="62"/>
      <c r="T844" s="63"/>
      <c r="U844" s="63"/>
      <c r="V844" s="63" t="s">
        <v>22</v>
      </c>
    </row>
    <row r="845" spans="17:22" x14ac:dyDescent="0.2">
      <c r="Q845" s="60" t="s">
        <v>941</v>
      </c>
      <c r="R845" s="61">
        <v>7</v>
      </c>
      <c r="S845" s="62"/>
      <c r="T845" s="63"/>
      <c r="U845" s="63"/>
      <c r="V845" s="63" t="s">
        <v>22</v>
      </c>
    </row>
    <row r="846" spans="17:22" x14ac:dyDescent="0.2">
      <c r="Q846" s="60" t="s">
        <v>942</v>
      </c>
      <c r="R846" s="61">
        <v>7</v>
      </c>
      <c r="S846" s="62"/>
      <c r="T846" s="63"/>
      <c r="U846" s="63"/>
      <c r="V846" s="63" t="s">
        <v>22</v>
      </c>
    </row>
    <row r="847" spans="17:22" x14ac:dyDescent="0.2">
      <c r="Q847" s="60" t="s">
        <v>943</v>
      </c>
      <c r="R847" s="61">
        <v>3</v>
      </c>
      <c r="S847" s="62"/>
      <c r="T847" s="63"/>
      <c r="U847" s="63"/>
      <c r="V847" s="63" t="s">
        <v>22</v>
      </c>
    </row>
    <row r="848" spans="17:22" x14ac:dyDescent="0.2">
      <c r="Q848" s="60" t="s">
        <v>944</v>
      </c>
      <c r="R848" s="61">
        <v>8</v>
      </c>
      <c r="S848" s="62"/>
      <c r="T848" s="63"/>
      <c r="U848" s="63"/>
      <c r="V848" s="63" t="s">
        <v>22</v>
      </c>
    </row>
    <row r="849" spans="17:22" x14ac:dyDescent="0.2">
      <c r="Q849" s="60" t="s">
        <v>945</v>
      </c>
      <c r="R849" s="61">
        <v>6</v>
      </c>
      <c r="S849" s="62"/>
      <c r="T849" s="63"/>
      <c r="U849" s="63"/>
      <c r="V849" s="63" t="s">
        <v>22</v>
      </c>
    </row>
    <row r="850" spans="17:22" x14ac:dyDescent="0.2">
      <c r="Q850" s="60" t="s">
        <v>946</v>
      </c>
      <c r="R850" s="61">
        <v>9</v>
      </c>
      <c r="S850" s="62"/>
      <c r="T850" s="63"/>
      <c r="U850" s="63"/>
      <c r="V850" s="63" t="s">
        <v>22</v>
      </c>
    </row>
    <row r="851" spans="17:22" x14ac:dyDescent="0.2">
      <c r="Q851" s="60" t="s">
        <v>947</v>
      </c>
      <c r="R851" s="61">
        <v>8</v>
      </c>
      <c r="S851" s="62"/>
      <c r="T851" s="63"/>
      <c r="U851" s="63"/>
      <c r="V851" s="63" t="s">
        <v>22</v>
      </c>
    </row>
    <row r="852" spans="17:22" x14ac:dyDescent="0.2">
      <c r="Q852" s="60" t="s">
        <v>948</v>
      </c>
      <c r="R852" s="61">
        <v>1</v>
      </c>
      <c r="S852" s="62"/>
      <c r="T852" s="63"/>
      <c r="U852" s="63"/>
      <c r="V852" s="63" t="s">
        <v>22</v>
      </c>
    </row>
    <row r="853" spans="17:22" x14ac:dyDescent="0.2">
      <c r="Q853" s="60" t="s">
        <v>949</v>
      </c>
      <c r="R853" s="61">
        <v>9</v>
      </c>
      <c r="S853" s="62"/>
      <c r="T853" s="63"/>
      <c r="U853" s="63"/>
      <c r="V853" s="63" t="s">
        <v>22</v>
      </c>
    </row>
    <row r="854" spans="17:22" x14ac:dyDescent="0.2">
      <c r="Q854" s="60" t="s">
        <v>950</v>
      </c>
      <c r="R854" s="61">
        <v>5</v>
      </c>
      <c r="S854" s="62" t="s">
        <v>46</v>
      </c>
      <c r="T854" s="63"/>
      <c r="U854" s="63"/>
      <c r="V854" s="63" t="s">
        <v>73</v>
      </c>
    </row>
    <row r="855" spans="17:22" x14ac:dyDescent="0.2">
      <c r="Q855" s="60" t="s">
        <v>951</v>
      </c>
      <c r="R855" s="61">
        <v>10</v>
      </c>
      <c r="S855" s="62"/>
      <c r="T855" s="63"/>
      <c r="U855" s="63"/>
      <c r="V855" s="63" t="s">
        <v>22</v>
      </c>
    </row>
    <row r="856" spans="17:22" x14ac:dyDescent="0.2">
      <c r="Q856" s="60" t="s">
        <v>952</v>
      </c>
      <c r="R856" s="61">
        <v>7</v>
      </c>
      <c r="S856" s="62"/>
      <c r="T856" s="63"/>
      <c r="U856" s="63"/>
      <c r="V856" s="63" t="s">
        <v>22</v>
      </c>
    </row>
    <row r="857" spans="17:22" x14ac:dyDescent="0.2">
      <c r="Q857" s="60" t="s">
        <v>953</v>
      </c>
      <c r="R857" s="61">
        <v>7</v>
      </c>
      <c r="S857" s="62" t="s">
        <v>46</v>
      </c>
      <c r="T857" s="63"/>
      <c r="U857" s="63"/>
      <c r="V857" s="63" t="s">
        <v>73</v>
      </c>
    </row>
    <row r="858" spans="17:22" x14ac:dyDescent="0.2">
      <c r="Q858" s="60" t="s">
        <v>954</v>
      </c>
      <c r="R858" s="61">
        <v>6</v>
      </c>
      <c r="S858" s="62"/>
      <c r="T858" s="63"/>
      <c r="U858" s="63"/>
      <c r="V858" s="63" t="s">
        <v>22</v>
      </c>
    </row>
    <row r="859" spans="17:22" x14ac:dyDescent="0.2">
      <c r="Q859" s="68" t="s">
        <v>955</v>
      </c>
      <c r="R859" s="61">
        <v>7</v>
      </c>
      <c r="S859" s="62"/>
      <c r="T859" s="63"/>
      <c r="U859" s="63"/>
      <c r="V859" s="63" t="s">
        <v>22</v>
      </c>
    </row>
    <row r="860" spans="17:22" x14ac:dyDescent="0.2">
      <c r="Q860" s="60" t="s">
        <v>956</v>
      </c>
      <c r="R860" s="61">
        <v>1</v>
      </c>
      <c r="S860" s="62"/>
      <c r="T860" s="63"/>
      <c r="U860" s="63"/>
      <c r="V860" s="63" t="s">
        <v>22</v>
      </c>
    </row>
    <row r="861" spans="17:22" x14ac:dyDescent="0.2">
      <c r="Q861" s="60" t="s">
        <v>957</v>
      </c>
      <c r="R861" s="61">
        <v>1</v>
      </c>
      <c r="S861" s="62"/>
      <c r="T861" s="63"/>
      <c r="U861" s="63"/>
      <c r="V861" s="63" t="s">
        <v>22</v>
      </c>
    </row>
    <row r="862" spans="17:22" x14ac:dyDescent="0.2">
      <c r="Q862" s="60" t="s">
        <v>958</v>
      </c>
      <c r="R862" s="61">
        <v>5</v>
      </c>
      <c r="S862" s="62"/>
      <c r="T862" s="63"/>
      <c r="U862" s="63"/>
      <c r="V862" s="63" t="s">
        <v>22</v>
      </c>
    </row>
    <row r="863" spans="17:22" x14ac:dyDescent="0.2">
      <c r="Q863" s="60" t="s">
        <v>959</v>
      </c>
      <c r="R863" s="61">
        <v>7</v>
      </c>
      <c r="S863" s="62"/>
      <c r="T863" s="63"/>
      <c r="U863" s="63"/>
      <c r="V863" s="63" t="s">
        <v>22</v>
      </c>
    </row>
    <row r="864" spans="17:22" x14ac:dyDescent="0.2">
      <c r="Q864" s="60" t="s">
        <v>960</v>
      </c>
      <c r="R864" s="61">
        <v>3</v>
      </c>
      <c r="S864" s="62" t="s">
        <v>46</v>
      </c>
      <c r="T864" s="63"/>
      <c r="U864" s="63"/>
      <c r="V864" s="63" t="s">
        <v>73</v>
      </c>
    </row>
    <row r="865" spans="17:22" x14ac:dyDescent="0.2">
      <c r="Q865" s="60" t="s">
        <v>961</v>
      </c>
      <c r="R865" s="61">
        <v>2</v>
      </c>
      <c r="S865" s="62"/>
      <c r="T865" s="63"/>
      <c r="U865" s="63"/>
      <c r="V865" s="63" t="s">
        <v>22</v>
      </c>
    </row>
    <row r="866" spans="17:22" x14ac:dyDescent="0.2">
      <c r="Q866" s="60" t="s">
        <v>962</v>
      </c>
      <c r="R866" s="61">
        <v>2</v>
      </c>
      <c r="S866" s="62"/>
      <c r="T866" s="63"/>
      <c r="U866" s="63"/>
      <c r="V866" s="63" t="s">
        <v>22</v>
      </c>
    </row>
    <row r="867" spans="17:22" x14ac:dyDescent="0.2">
      <c r="Q867" s="60" t="s">
        <v>963</v>
      </c>
      <c r="R867" s="61">
        <v>5</v>
      </c>
      <c r="S867" s="62"/>
      <c r="T867" s="63"/>
      <c r="U867" s="63"/>
      <c r="V867" s="63" t="s">
        <v>22</v>
      </c>
    </row>
    <row r="868" spans="17:22" x14ac:dyDescent="0.2">
      <c r="Q868" s="60" t="s">
        <v>964</v>
      </c>
      <c r="R868" s="61">
        <v>4</v>
      </c>
      <c r="S868" s="62"/>
      <c r="T868" s="63" t="s">
        <v>46</v>
      </c>
      <c r="U868" s="63"/>
      <c r="V868" s="63" t="s">
        <v>94</v>
      </c>
    </row>
    <row r="869" spans="17:22" x14ac:dyDescent="0.2">
      <c r="Q869" s="60" t="s">
        <v>965</v>
      </c>
      <c r="R869" s="61">
        <v>7</v>
      </c>
      <c r="S869" s="62"/>
      <c r="T869" s="63"/>
      <c r="U869" s="63"/>
      <c r="V869" s="63" t="s">
        <v>22</v>
      </c>
    </row>
    <row r="870" spans="17:22" x14ac:dyDescent="0.2">
      <c r="Q870" s="60" t="s">
        <v>966</v>
      </c>
      <c r="R870" s="61">
        <v>4</v>
      </c>
      <c r="S870" s="62"/>
      <c r="T870" s="63"/>
      <c r="U870" s="63"/>
      <c r="V870" s="63" t="s">
        <v>22</v>
      </c>
    </row>
    <row r="871" spans="17:22" x14ac:dyDescent="0.2">
      <c r="Q871" s="60" t="s">
        <v>967</v>
      </c>
      <c r="R871" s="61">
        <v>6</v>
      </c>
      <c r="S871" s="62"/>
      <c r="T871" s="63"/>
      <c r="U871" s="63"/>
      <c r="V871" s="63" t="s">
        <v>22</v>
      </c>
    </row>
    <row r="872" spans="17:22" x14ac:dyDescent="0.2">
      <c r="Q872" s="60" t="s">
        <v>968</v>
      </c>
      <c r="R872" s="61">
        <v>8</v>
      </c>
      <c r="S872" s="62"/>
      <c r="T872" s="63"/>
      <c r="U872" s="63"/>
      <c r="V872" s="63" t="s">
        <v>22</v>
      </c>
    </row>
    <row r="873" spans="17:22" x14ac:dyDescent="0.2">
      <c r="Q873" s="60" t="s">
        <v>969</v>
      </c>
      <c r="R873" s="61">
        <v>7</v>
      </c>
      <c r="S873" s="62"/>
      <c r="T873" s="63"/>
      <c r="U873" s="63"/>
      <c r="V873" s="63" t="s">
        <v>22</v>
      </c>
    </row>
    <row r="874" spans="17:22" x14ac:dyDescent="0.2">
      <c r="Q874" s="60" t="s">
        <v>970</v>
      </c>
      <c r="R874" s="61">
        <v>5</v>
      </c>
      <c r="S874" s="62"/>
      <c r="T874" s="63"/>
      <c r="U874" s="63"/>
      <c r="V874" s="63" t="s">
        <v>22</v>
      </c>
    </row>
    <row r="875" spans="17:22" x14ac:dyDescent="0.2">
      <c r="Q875" s="60" t="s">
        <v>971</v>
      </c>
      <c r="R875" s="61">
        <v>4</v>
      </c>
      <c r="S875" s="62"/>
      <c r="T875" s="63"/>
      <c r="U875" s="63"/>
      <c r="V875" s="63" t="s">
        <v>22</v>
      </c>
    </row>
    <row r="876" spans="17:22" x14ac:dyDescent="0.2">
      <c r="Q876" s="60" t="s">
        <v>972</v>
      </c>
      <c r="R876" s="61">
        <v>7</v>
      </c>
      <c r="S876" s="62"/>
      <c r="T876" s="63"/>
      <c r="U876" s="63"/>
      <c r="V876" s="63" t="s">
        <v>22</v>
      </c>
    </row>
    <row r="877" spans="17:22" x14ac:dyDescent="0.2">
      <c r="Q877" s="60" t="s">
        <v>973</v>
      </c>
      <c r="R877" s="61">
        <v>2</v>
      </c>
      <c r="S877" s="62"/>
      <c r="T877" s="63"/>
      <c r="U877" s="63"/>
      <c r="V877" s="63" t="s">
        <v>22</v>
      </c>
    </row>
    <row r="878" spans="17:22" x14ac:dyDescent="0.2">
      <c r="Q878" s="60" t="s">
        <v>974</v>
      </c>
      <c r="R878" s="61">
        <v>2</v>
      </c>
      <c r="S878" s="62"/>
      <c r="T878" s="63"/>
      <c r="U878" s="63"/>
      <c r="V878" s="63" t="s">
        <v>22</v>
      </c>
    </row>
    <row r="879" spans="17:22" x14ac:dyDescent="0.2">
      <c r="Q879" s="60" t="s">
        <v>975</v>
      </c>
      <c r="R879" s="61">
        <v>7</v>
      </c>
      <c r="S879" s="62" t="s">
        <v>46</v>
      </c>
      <c r="T879" s="63" t="s">
        <v>46</v>
      </c>
      <c r="U879" s="63"/>
      <c r="V879" s="63" t="s">
        <v>94</v>
      </c>
    </row>
    <row r="880" spans="17:22" x14ac:dyDescent="0.2">
      <c r="Q880" s="60" t="s">
        <v>976</v>
      </c>
      <c r="R880" s="61">
        <v>3</v>
      </c>
      <c r="S880" s="62" t="s">
        <v>46</v>
      </c>
      <c r="T880" s="63" t="s">
        <v>46</v>
      </c>
      <c r="U880" s="63"/>
      <c r="V880" s="63" t="s">
        <v>22</v>
      </c>
    </row>
    <row r="881" spans="17:22" x14ac:dyDescent="0.2">
      <c r="Q881" s="60" t="s">
        <v>977</v>
      </c>
      <c r="R881" s="61">
        <v>5</v>
      </c>
      <c r="S881" s="62" t="s">
        <v>46</v>
      </c>
      <c r="T881" s="63"/>
      <c r="U881" s="63"/>
      <c r="V881" s="63" t="s">
        <v>73</v>
      </c>
    </row>
    <row r="882" spans="17:22" x14ac:dyDescent="0.2">
      <c r="Q882" s="60" t="s">
        <v>978</v>
      </c>
      <c r="R882" s="61">
        <v>4</v>
      </c>
      <c r="S882" s="62"/>
      <c r="T882" s="63" t="s">
        <v>46</v>
      </c>
      <c r="U882" s="63"/>
      <c r="V882" s="63" t="s">
        <v>22</v>
      </c>
    </row>
    <row r="883" spans="17:22" x14ac:dyDescent="0.2">
      <c r="Q883" s="60" t="s">
        <v>979</v>
      </c>
      <c r="R883" s="61">
        <v>6</v>
      </c>
      <c r="S883" s="62" t="s">
        <v>46</v>
      </c>
      <c r="T883" s="63"/>
      <c r="U883" s="63"/>
      <c r="V883" s="63" t="s">
        <v>73</v>
      </c>
    </row>
    <row r="884" spans="17:22" x14ac:dyDescent="0.2">
      <c r="Q884" s="60" t="s">
        <v>980</v>
      </c>
      <c r="R884" s="61">
        <v>6</v>
      </c>
      <c r="S884" s="62"/>
      <c r="T884" s="63"/>
      <c r="U884" s="63"/>
      <c r="V884" s="63" t="s">
        <v>22</v>
      </c>
    </row>
    <row r="885" spans="17:22" x14ac:dyDescent="0.2">
      <c r="Q885" s="60" t="s">
        <v>981</v>
      </c>
      <c r="R885" s="61">
        <v>6</v>
      </c>
      <c r="S885" s="62"/>
      <c r="T885" s="63" t="s">
        <v>46</v>
      </c>
      <c r="U885" s="63"/>
      <c r="V885" s="63" t="s">
        <v>94</v>
      </c>
    </row>
    <row r="886" spans="17:22" x14ac:dyDescent="0.2">
      <c r="Q886" s="60" t="s">
        <v>982</v>
      </c>
      <c r="R886" s="61">
        <v>8</v>
      </c>
      <c r="S886" s="62"/>
      <c r="T886" s="63"/>
      <c r="U886" s="63"/>
      <c r="V886" s="63" t="s">
        <v>22</v>
      </c>
    </row>
    <row r="887" spans="17:22" x14ac:dyDescent="0.2">
      <c r="Q887" s="60" t="s">
        <v>983</v>
      </c>
      <c r="R887" s="61">
        <v>8</v>
      </c>
      <c r="S887" s="62"/>
      <c r="T887" s="63"/>
      <c r="U887" s="63"/>
      <c r="V887" s="63" t="s">
        <v>22</v>
      </c>
    </row>
    <row r="888" spans="17:22" x14ac:dyDescent="0.2">
      <c r="Q888" s="60" t="s">
        <v>984</v>
      </c>
      <c r="R888" s="61">
        <v>8</v>
      </c>
      <c r="S888" s="62"/>
      <c r="T888" s="63"/>
      <c r="U888" s="63"/>
      <c r="V888" s="63" t="s">
        <v>22</v>
      </c>
    </row>
    <row r="889" spans="17:22" x14ac:dyDescent="0.2">
      <c r="Q889" s="60" t="s">
        <v>985</v>
      </c>
      <c r="R889" s="61">
        <v>9</v>
      </c>
      <c r="S889" s="62"/>
      <c r="T889" s="63"/>
      <c r="U889" s="63"/>
      <c r="V889" s="63" t="s">
        <v>22</v>
      </c>
    </row>
    <row r="890" spans="17:22" x14ac:dyDescent="0.2">
      <c r="Q890" s="60" t="s">
        <v>986</v>
      </c>
      <c r="R890" s="61">
        <v>8</v>
      </c>
      <c r="S890" s="62"/>
      <c r="T890" s="63"/>
      <c r="U890" s="63"/>
      <c r="V890" s="63" t="s">
        <v>22</v>
      </c>
    </row>
    <row r="891" spans="17:22" x14ac:dyDescent="0.2">
      <c r="Q891" s="60" t="s">
        <v>987</v>
      </c>
      <c r="R891" s="61">
        <v>8</v>
      </c>
      <c r="S891" s="62"/>
      <c r="T891" s="63"/>
      <c r="U891" s="63"/>
      <c r="V891" s="63" t="s">
        <v>22</v>
      </c>
    </row>
    <row r="892" spans="17:22" x14ac:dyDescent="0.2">
      <c r="Q892" s="60" t="s">
        <v>988</v>
      </c>
      <c r="R892" s="61">
        <v>7</v>
      </c>
      <c r="S892" s="62" t="s">
        <v>46</v>
      </c>
      <c r="T892" s="63"/>
      <c r="U892" s="63"/>
      <c r="V892" s="63" t="s">
        <v>73</v>
      </c>
    </row>
    <row r="893" spans="17:22" x14ac:dyDescent="0.2">
      <c r="Q893" s="60" t="s">
        <v>989</v>
      </c>
      <c r="R893" s="61">
        <v>7</v>
      </c>
      <c r="S893" s="62"/>
      <c r="T893" s="63"/>
      <c r="U893" s="63"/>
      <c r="V893" s="63" t="s">
        <v>22</v>
      </c>
    </row>
    <row r="894" spans="17:22" x14ac:dyDescent="0.2">
      <c r="Q894" s="60" t="s">
        <v>990</v>
      </c>
      <c r="R894" s="61">
        <v>7</v>
      </c>
      <c r="S894" s="62"/>
      <c r="T894" s="63"/>
      <c r="U894" s="63"/>
      <c r="V894" s="63" t="s">
        <v>22</v>
      </c>
    </row>
    <row r="895" spans="17:22" x14ac:dyDescent="0.2">
      <c r="Q895" s="60" t="s">
        <v>991</v>
      </c>
      <c r="R895" s="61">
        <v>8</v>
      </c>
      <c r="S895" s="62"/>
      <c r="T895" s="63"/>
      <c r="U895" s="63"/>
      <c r="V895" s="63" t="s">
        <v>22</v>
      </c>
    </row>
    <row r="896" spans="17:22" x14ac:dyDescent="0.2">
      <c r="Q896" s="60" t="s">
        <v>992</v>
      </c>
      <c r="R896" s="61">
        <v>5</v>
      </c>
      <c r="S896" s="62"/>
      <c r="T896" s="63"/>
      <c r="U896" s="63"/>
      <c r="V896" s="63" t="s">
        <v>22</v>
      </c>
    </row>
    <row r="897" spans="17:22" x14ac:dyDescent="0.2">
      <c r="Q897" s="60" t="s">
        <v>993</v>
      </c>
      <c r="R897" s="61">
        <v>5</v>
      </c>
      <c r="S897" s="62" t="s">
        <v>46</v>
      </c>
      <c r="T897" s="63"/>
      <c r="U897" s="63"/>
      <c r="V897" s="63" t="s">
        <v>73</v>
      </c>
    </row>
    <row r="898" spans="17:22" x14ac:dyDescent="0.2">
      <c r="Q898" s="60" t="s">
        <v>994</v>
      </c>
      <c r="R898" s="61">
        <v>8</v>
      </c>
      <c r="S898" s="62"/>
      <c r="T898" s="63"/>
      <c r="U898" s="63"/>
      <c r="V898" s="63" t="s">
        <v>22</v>
      </c>
    </row>
    <row r="899" spans="17:22" x14ac:dyDescent="0.2">
      <c r="Q899" s="60" t="s">
        <v>995</v>
      </c>
      <c r="R899" s="61">
        <v>8</v>
      </c>
      <c r="S899" s="62"/>
      <c r="T899" s="63"/>
      <c r="U899" s="63"/>
      <c r="V899" s="63" t="s">
        <v>22</v>
      </c>
    </row>
    <row r="900" spans="17:22" x14ac:dyDescent="0.2">
      <c r="Q900" s="60" t="s">
        <v>996</v>
      </c>
      <c r="R900" s="61">
        <v>6</v>
      </c>
      <c r="S900" s="62"/>
      <c r="T900" s="63"/>
      <c r="U900" s="63"/>
      <c r="V900" s="63" t="s">
        <v>22</v>
      </c>
    </row>
    <row r="901" spans="17:22" x14ac:dyDescent="0.2">
      <c r="Q901" s="60" t="s">
        <v>997</v>
      </c>
      <c r="R901" s="61">
        <v>6</v>
      </c>
      <c r="S901" s="62"/>
      <c r="T901" s="63"/>
      <c r="U901" s="63"/>
      <c r="V901" s="63" t="s">
        <v>22</v>
      </c>
    </row>
    <row r="902" spans="17:22" x14ac:dyDescent="0.2">
      <c r="Q902" s="60" t="s">
        <v>998</v>
      </c>
      <c r="R902" s="61">
        <v>5</v>
      </c>
      <c r="S902" s="62" t="s">
        <v>46</v>
      </c>
      <c r="T902" s="63"/>
      <c r="U902" s="63"/>
      <c r="V902" s="63" t="s">
        <v>73</v>
      </c>
    </row>
    <row r="903" spans="17:22" x14ac:dyDescent="0.2">
      <c r="Q903" s="60" t="s">
        <v>999</v>
      </c>
      <c r="R903" s="61">
        <v>9</v>
      </c>
      <c r="S903" s="62"/>
      <c r="T903" s="63"/>
      <c r="U903" s="63"/>
      <c r="V903" s="63" t="s">
        <v>22</v>
      </c>
    </row>
    <row r="904" spans="17:22" x14ac:dyDescent="0.2">
      <c r="Q904" s="60" t="s">
        <v>1000</v>
      </c>
      <c r="R904" s="61">
        <v>9</v>
      </c>
      <c r="S904" s="62"/>
      <c r="T904" s="63"/>
      <c r="U904" s="63"/>
      <c r="V904" s="63" t="s">
        <v>22</v>
      </c>
    </row>
    <row r="905" spans="17:22" x14ac:dyDescent="0.2">
      <c r="Q905" s="60" t="s">
        <v>1001</v>
      </c>
      <c r="R905" s="61">
        <v>7</v>
      </c>
      <c r="S905" s="62"/>
      <c r="T905" s="63"/>
      <c r="U905" s="63"/>
      <c r="V905" s="63" t="s">
        <v>22</v>
      </c>
    </row>
    <row r="906" spans="17:22" x14ac:dyDescent="0.2">
      <c r="Q906" s="60" t="s">
        <v>1002</v>
      </c>
      <c r="R906" s="61">
        <v>5</v>
      </c>
      <c r="S906" s="62"/>
      <c r="T906" s="63"/>
      <c r="U906" s="63"/>
      <c r="V906" s="63" t="s">
        <v>22</v>
      </c>
    </row>
    <row r="907" spans="17:22" x14ac:dyDescent="0.2">
      <c r="Q907" s="60" t="s">
        <v>1003</v>
      </c>
      <c r="R907" s="61">
        <v>8</v>
      </c>
      <c r="S907" s="62" t="s">
        <v>46</v>
      </c>
      <c r="T907" s="63"/>
      <c r="U907" s="63"/>
      <c r="V907" s="63" t="s">
        <v>73</v>
      </c>
    </row>
    <row r="908" spans="17:22" x14ac:dyDescent="0.2">
      <c r="Q908" s="60" t="s">
        <v>1004</v>
      </c>
      <c r="R908" s="61">
        <v>9</v>
      </c>
      <c r="S908" s="62"/>
      <c r="T908" s="63"/>
      <c r="U908" s="63"/>
      <c r="V908" s="63" t="s">
        <v>22</v>
      </c>
    </row>
    <row r="909" spans="17:22" x14ac:dyDescent="0.2">
      <c r="Q909" s="60" t="s">
        <v>1005</v>
      </c>
      <c r="R909" s="64" t="s">
        <v>205</v>
      </c>
      <c r="S909" s="62"/>
      <c r="T909" s="63"/>
      <c r="U909" s="63"/>
      <c r="V909" s="63" t="s">
        <v>22</v>
      </c>
    </row>
    <row r="910" spans="17:22" x14ac:dyDescent="0.2">
      <c r="Q910" s="60" t="s">
        <v>1006</v>
      </c>
      <c r="R910" s="61">
        <v>5</v>
      </c>
      <c r="S910" s="62"/>
      <c r="T910" s="63" t="s">
        <v>46</v>
      </c>
      <c r="U910" s="63"/>
      <c r="V910" s="63" t="s">
        <v>94</v>
      </c>
    </row>
    <row r="911" spans="17:22" x14ac:dyDescent="0.2">
      <c r="Q911" s="60" t="s">
        <v>1007</v>
      </c>
      <c r="R911" s="61">
        <v>7</v>
      </c>
      <c r="S911" s="62"/>
      <c r="T911" s="63"/>
      <c r="U911" s="63"/>
      <c r="V911" s="63" t="s">
        <v>22</v>
      </c>
    </row>
    <row r="912" spans="17:22" x14ac:dyDescent="0.2">
      <c r="Q912" s="60" t="s">
        <v>1008</v>
      </c>
      <c r="R912" s="61">
        <v>3</v>
      </c>
      <c r="S912" s="62" t="s">
        <v>46</v>
      </c>
      <c r="T912" s="63"/>
      <c r="U912" s="63"/>
      <c r="V912" s="63" t="s">
        <v>73</v>
      </c>
    </row>
    <row r="913" spans="17:22" x14ac:dyDescent="0.2">
      <c r="Q913" s="60" t="s">
        <v>1009</v>
      </c>
      <c r="R913" s="61">
        <v>7</v>
      </c>
      <c r="S913" s="62" t="s">
        <v>46</v>
      </c>
      <c r="T913" s="63"/>
      <c r="U913" s="63"/>
      <c r="V913" s="63" t="s">
        <v>73</v>
      </c>
    </row>
    <row r="914" spans="17:22" x14ac:dyDescent="0.2">
      <c r="Q914" s="60" t="s">
        <v>1010</v>
      </c>
      <c r="R914" s="61">
        <v>5</v>
      </c>
      <c r="S914" s="62"/>
      <c r="T914" s="63"/>
      <c r="U914" s="63"/>
      <c r="V914" s="63" t="s">
        <v>22</v>
      </c>
    </row>
    <row r="915" spans="17:22" x14ac:dyDescent="0.2">
      <c r="Q915" s="60" t="s">
        <v>1011</v>
      </c>
      <c r="R915" s="61">
        <v>4</v>
      </c>
      <c r="S915" s="62"/>
      <c r="T915" s="63"/>
      <c r="U915" s="63"/>
      <c r="V915" s="63" t="s">
        <v>22</v>
      </c>
    </row>
    <row r="916" spans="17:22" x14ac:dyDescent="0.2">
      <c r="Q916" s="60" t="s">
        <v>1012</v>
      </c>
      <c r="R916" s="61">
        <v>9</v>
      </c>
      <c r="S916" s="62"/>
      <c r="T916" s="63"/>
      <c r="U916" s="63"/>
      <c r="V916" s="63" t="s">
        <v>22</v>
      </c>
    </row>
    <row r="917" spans="17:22" x14ac:dyDescent="0.2">
      <c r="Q917" s="60" t="s">
        <v>1013</v>
      </c>
      <c r="R917" s="61">
        <v>8</v>
      </c>
      <c r="S917" s="62"/>
      <c r="T917" s="63"/>
      <c r="U917" s="63"/>
      <c r="V917" s="63" t="s">
        <v>22</v>
      </c>
    </row>
    <row r="918" spans="17:22" x14ac:dyDescent="0.2">
      <c r="Q918" s="60" t="s">
        <v>1014</v>
      </c>
      <c r="R918" s="61">
        <v>4</v>
      </c>
      <c r="S918" s="62"/>
      <c r="T918" s="63"/>
      <c r="U918" s="63"/>
      <c r="V918" s="63" t="s">
        <v>22</v>
      </c>
    </row>
    <row r="919" spans="17:22" x14ac:dyDescent="0.2">
      <c r="Q919" s="60" t="s">
        <v>1015</v>
      </c>
      <c r="R919" s="61">
        <v>8</v>
      </c>
      <c r="S919" s="62"/>
      <c r="T919" s="63"/>
      <c r="U919" s="63"/>
      <c r="V919" s="63" t="s">
        <v>22</v>
      </c>
    </row>
    <row r="920" spans="17:22" x14ac:dyDescent="0.2">
      <c r="Q920" s="60" t="s">
        <v>1016</v>
      </c>
      <c r="R920" s="61">
        <v>8</v>
      </c>
      <c r="S920" s="62"/>
      <c r="T920" s="63"/>
      <c r="U920" s="63"/>
      <c r="V920" s="63" t="s">
        <v>22</v>
      </c>
    </row>
    <row r="921" spans="17:22" x14ac:dyDescent="0.2">
      <c r="Q921" s="60" t="s">
        <v>1017</v>
      </c>
      <c r="R921" s="61">
        <v>7</v>
      </c>
      <c r="S921" s="62" t="s">
        <v>46</v>
      </c>
      <c r="T921" s="63"/>
      <c r="U921" s="63"/>
      <c r="V921" s="63" t="s">
        <v>73</v>
      </c>
    </row>
    <row r="922" spans="17:22" x14ac:dyDescent="0.2">
      <c r="Q922" s="60" t="s">
        <v>1018</v>
      </c>
      <c r="R922" s="61">
        <v>7</v>
      </c>
      <c r="S922" s="62" t="s">
        <v>46</v>
      </c>
      <c r="T922" s="63"/>
      <c r="U922" s="63"/>
      <c r="V922" s="63" t="s">
        <v>73</v>
      </c>
    </row>
    <row r="923" spans="17:22" x14ac:dyDescent="0.2">
      <c r="Q923" s="60" t="s">
        <v>1019</v>
      </c>
      <c r="R923" s="61">
        <v>8</v>
      </c>
      <c r="S923" s="62"/>
      <c r="T923" s="63"/>
      <c r="U923" s="63"/>
      <c r="V923" s="63" t="s">
        <v>22</v>
      </c>
    </row>
    <row r="924" spans="17:22" x14ac:dyDescent="0.2">
      <c r="Q924" s="60" t="s">
        <v>1020</v>
      </c>
      <c r="R924" s="61">
        <v>5</v>
      </c>
      <c r="S924" s="62"/>
      <c r="T924" s="63"/>
      <c r="U924" s="63"/>
      <c r="V924" s="63" t="s">
        <v>22</v>
      </c>
    </row>
    <row r="925" spans="17:22" x14ac:dyDescent="0.2">
      <c r="Q925" s="60" t="s">
        <v>1021</v>
      </c>
      <c r="R925" s="61">
        <v>6</v>
      </c>
      <c r="S925" s="62"/>
      <c r="T925" s="63"/>
      <c r="U925" s="63"/>
      <c r="V925" s="63" t="s">
        <v>22</v>
      </c>
    </row>
    <row r="926" spans="17:22" x14ac:dyDescent="0.2">
      <c r="Q926" s="60" t="s">
        <v>1022</v>
      </c>
      <c r="R926" s="61">
        <v>5</v>
      </c>
      <c r="S926" s="62"/>
      <c r="T926" s="63"/>
      <c r="U926" s="63"/>
      <c r="V926" s="63" t="s">
        <v>22</v>
      </c>
    </row>
    <row r="927" spans="17:22" x14ac:dyDescent="0.2">
      <c r="Q927" s="60" t="s">
        <v>1023</v>
      </c>
      <c r="R927" s="61">
        <v>4</v>
      </c>
      <c r="S927" s="62"/>
      <c r="T927" s="63"/>
      <c r="U927" s="63"/>
      <c r="V927" s="63" t="s">
        <v>22</v>
      </c>
    </row>
    <row r="928" spans="17:22" x14ac:dyDescent="0.2">
      <c r="Q928" s="60" t="s">
        <v>1024</v>
      </c>
      <c r="R928" s="61">
        <v>7</v>
      </c>
      <c r="S928" s="62" t="s">
        <v>46</v>
      </c>
      <c r="T928" s="63"/>
      <c r="U928" s="63"/>
      <c r="V928" s="63" t="s">
        <v>73</v>
      </c>
    </row>
    <row r="929" spans="17:22" x14ac:dyDescent="0.2">
      <c r="Q929" s="60" t="s">
        <v>1025</v>
      </c>
      <c r="R929" s="61">
        <v>8</v>
      </c>
      <c r="S929" s="62"/>
      <c r="T929" s="63"/>
      <c r="U929" s="63"/>
      <c r="V929" s="63" t="s">
        <v>22</v>
      </c>
    </row>
    <row r="930" spans="17:22" x14ac:dyDescent="0.2">
      <c r="Q930" s="60" t="s">
        <v>1026</v>
      </c>
      <c r="R930" s="61">
        <v>7</v>
      </c>
      <c r="S930" s="62" t="s">
        <v>46</v>
      </c>
      <c r="T930" s="63"/>
      <c r="U930" s="63"/>
      <c r="V930" s="63" t="s">
        <v>73</v>
      </c>
    </row>
    <row r="931" spans="17:22" x14ac:dyDescent="0.2">
      <c r="Q931" s="60" t="s">
        <v>1027</v>
      </c>
      <c r="R931" s="61">
        <v>8</v>
      </c>
      <c r="S931" s="62"/>
      <c r="T931" s="63"/>
      <c r="U931" s="63"/>
      <c r="V931" s="63" t="s">
        <v>22</v>
      </c>
    </row>
    <row r="932" spans="17:22" x14ac:dyDescent="0.2">
      <c r="Q932" s="60" t="s">
        <v>1028</v>
      </c>
      <c r="R932" s="61">
        <v>8</v>
      </c>
      <c r="S932" s="62"/>
      <c r="T932" s="63"/>
      <c r="U932" s="63"/>
      <c r="V932" s="63" t="s">
        <v>22</v>
      </c>
    </row>
    <row r="933" spans="17:22" x14ac:dyDescent="0.2">
      <c r="Q933" s="60" t="s">
        <v>1029</v>
      </c>
      <c r="R933" s="61">
        <v>5</v>
      </c>
      <c r="S933" s="62" t="s">
        <v>46</v>
      </c>
      <c r="T933" s="63" t="s">
        <v>46</v>
      </c>
      <c r="U933" s="63"/>
      <c r="V933" s="63" t="s">
        <v>94</v>
      </c>
    </row>
    <row r="934" spans="17:22" x14ac:dyDescent="0.2">
      <c r="Q934" s="60" t="s">
        <v>1030</v>
      </c>
      <c r="R934" s="61">
        <v>9</v>
      </c>
      <c r="S934" s="62"/>
      <c r="T934" s="63"/>
      <c r="U934" s="63"/>
      <c r="V934" s="63" t="s">
        <v>22</v>
      </c>
    </row>
    <row r="935" spans="17:22" x14ac:dyDescent="0.2">
      <c r="Q935" s="60" t="s">
        <v>1031</v>
      </c>
      <c r="R935" s="61">
        <v>4</v>
      </c>
      <c r="S935" s="62" t="s">
        <v>46</v>
      </c>
      <c r="T935" s="63"/>
      <c r="U935" s="63"/>
      <c r="V935" s="63" t="s">
        <v>73</v>
      </c>
    </row>
    <row r="936" spans="17:22" x14ac:dyDescent="0.2">
      <c r="Q936" s="60" t="s">
        <v>1032</v>
      </c>
      <c r="R936" s="61">
        <v>7</v>
      </c>
      <c r="S936" s="62"/>
      <c r="T936" s="63"/>
      <c r="U936" s="63"/>
      <c r="V936" s="63" t="s">
        <v>22</v>
      </c>
    </row>
    <row r="937" spans="17:22" x14ac:dyDescent="0.2">
      <c r="Q937" s="60" t="s">
        <v>1033</v>
      </c>
      <c r="R937" s="61">
        <v>7</v>
      </c>
      <c r="S937" s="62" t="s">
        <v>46</v>
      </c>
      <c r="T937" s="63"/>
      <c r="U937" s="63" t="s">
        <v>46</v>
      </c>
      <c r="V937" s="63" t="s">
        <v>47</v>
      </c>
    </row>
    <row r="938" spans="17:22" x14ac:dyDescent="0.2">
      <c r="Q938" s="60" t="s">
        <v>1034</v>
      </c>
      <c r="R938" s="61">
        <v>2</v>
      </c>
      <c r="S938" s="62"/>
      <c r="T938" s="63"/>
      <c r="U938" s="63"/>
      <c r="V938" s="63" t="s">
        <v>22</v>
      </c>
    </row>
    <row r="939" spans="17:22" x14ac:dyDescent="0.2">
      <c r="Q939" s="60" t="s">
        <v>1035</v>
      </c>
      <c r="R939" s="61">
        <v>4</v>
      </c>
      <c r="S939" s="62" t="s">
        <v>46</v>
      </c>
      <c r="T939" s="63"/>
      <c r="U939" s="63"/>
      <c r="V939" s="63" t="s">
        <v>73</v>
      </c>
    </row>
    <row r="940" spans="17:22" x14ac:dyDescent="0.2">
      <c r="Q940" s="60" t="s">
        <v>1036</v>
      </c>
      <c r="R940" s="61">
        <v>9</v>
      </c>
      <c r="S940" s="62"/>
      <c r="T940" s="63"/>
      <c r="U940" s="63"/>
      <c r="V940" s="63" t="s">
        <v>22</v>
      </c>
    </row>
    <row r="941" spans="17:22" x14ac:dyDescent="0.2">
      <c r="Q941" s="60" t="s">
        <v>1037</v>
      </c>
      <c r="R941" s="61">
        <v>8</v>
      </c>
      <c r="S941" s="62"/>
      <c r="T941" s="63"/>
      <c r="U941" s="63"/>
      <c r="V941" s="63" t="s">
        <v>22</v>
      </c>
    </row>
    <row r="942" spans="17:22" x14ac:dyDescent="0.2">
      <c r="Q942" s="60" t="s">
        <v>1038</v>
      </c>
      <c r="R942" s="61">
        <v>6</v>
      </c>
      <c r="S942" s="62"/>
      <c r="T942" s="63"/>
      <c r="U942" s="63"/>
      <c r="V942" s="63" t="s">
        <v>22</v>
      </c>
    </row>
    <row r="943" spans="17:22" x14ac:dyDescent="0.2">
      <c r="Q943" s="60" t="s">
        <v>1039</v>
      </c>
      <c r="R943" s="61">
        <v>6</v>
      </c>
      <c r="S943" s="62"/>
      <c r="T943" s="63"/>
      <c r="U943" s="63"/>
      <c r="V943" s="63" t="s">
        <v>22</v>
      </c>
    </row>
    <row r="944" spans="17:22" x14ac:dyDescent="0.2">
      <c r="Q944" s="60" t="s">
        <v>1040</v>
      </c>
      <c r="R944" s="61">
        <v>7</v>
      </c>
      <c r="S944" s="62"/>
      <c r="T944" s="63"/>
      <c r="U944" s="63"/>
      <c r="V944" s="63" t="s">
        <v>22</v>
      </c>
    </row>
    <row r="945" spans="17:22" x14ac:dyDescent="0.2">
      <c r="Q945" s="60" t="s">
        <v>1041</v>
      </c>
      <c r="R945" s="61">
        <v>5</v>
      </c>
      <c r="S945" s="62"/>
      <c r="T945" s="63"/>
      <c r="U945" s="63"/>
      <c r="V945" s="63" t="s">
        <v>22</v>
      </c>
    </row>
    <row r="946" spans="17:22" x14ac:dyDescent="0.2">
      <c r="Q946" s="60" t="s">
        <v>1042</v>
      </c>
      <c r="R946" s="61">
        <v>5</v>
      </c>
      <c r="S946" s="62"/>
      <c r="T946" s="63"/>
      <c r="U946" s="63"/>
      <c r="V946" s="63" t="s">
        <v>22</v>
      </c>
    </row>
    <row r="947" spans="17:22" x14ac:dyDescent="0.2">
      <c r="Q947" s="60" t="s">
        <v>1043</v>
      </c>
      <c r="R947" s="66" t="s">
        <v>205</v>
      </c>
      <c r="S947" s="62"/>
      <c r="T947" s="63"/>
      <c r="U947" s="63"/>
      <c r="V947" s="63" t="s">
        <v>22</v>
      </c>
    </row>
    <row r="948" spans="17:22" x14ac:dyDescent="0.2">
      <c r="Q948" s="60" t="s">
        <v>1044</v>
      </c>
      <c r="R948" s="61">
        <v>2</v>
      </c>
      <c r="S948" s="62"/>
      <c r="T948" s="63"/>
      <c r="U948" s="63"/>
      <c r="V948" s="63" t="s">
        <v>22</v>
      </c>
    </row>
    <row r="949" spans="17:22" x14ac:dyDescent="0.2">
      <c r="Q949" s="60" t="s">
        <v>1045</v>
      </c>
      <c r="R949" s="61">
        <v>3</v>
      </c>
      <c r="S949" s="62"/>
      <c r="T949" s="63" t="s">
        <v>46</v>
      </c>
      <c r="U949" s="63"/>
      <c r="V949" s="63" t="s">
        <v>94</v>
      </c>
    </row>
    <row r="950" spans="17:22" x14ac:dyDescent="0.2">
      <c r="Q950" s="60" t="s">
        <v>1046</v>
      </c>
      <c r="R950" s="61">
        <v>8</v>
      </c>
      <c r="S950" s="62"/>
      <c r="T950" s="63"/>
      <c r="U950" s="63"/>
      <c r="V950" s="63" t="s">
        <v>22</v>
      </c>
    </row>
    <row r="951" spans="17:22" x14ac:dyDescent="0.2">
      <c r="Q951" s="60" t="s">
        <v>1047</v>
      </c>
      <c r="R951" s="61">
        <v>8</v>
      </c>
      <c r="S951" s="62"/>
      <c r="T951" s="63"/>
      <c r="U951" s="63"/>
      <c r="V951" s="63" t="s">
        <v>22</v>
      </c>
    </row>
    <row r="952" spans="17:22" x14ac:dyDescent="0.2">
      <c r="Q952" s="60" t="s">
        <v>1048</v>
      </c>
      <c r="R952" s="61">
        <v>4</v>
      </c>
      <c r="S952" s="62"/>
      <c r="T952" s="63"/>
      <c r="U952" s="63"/>
      <c r="V952" s="63" t="s">
        <v>22</v>
      </c>
    </row>
    <row r="953" spans="17:22" x14ac:dyDescent="0.2">
      <c r="Q953" s="60" t="s">
        <v>1049</v>
      </c>
      <c r="R953" s="61">
        <v>5</v>
      </c>
      <c r="S953" s="62"/>
      <c r="T953" s="63"/>
      <c r="U953" s="63"/>
      <c r="V953" s="63" t="s">
        <v>22</v>
      </c>
    </row>
    <row r="954" spans="17:22" x14ac:dyDescent="0.2">
      <c r="Q954" s="60" t="s">
        <v>1050</v>
      </c>
      <c r="R954" s="61">
        <v>3</v>
      </c>
      <c r="S954" s="62" t="s">
        <v>46</v>
      </c>
      <c r="T954" s="63"/>
      <c r="U954" s="63" t="s">
        <v>46</v>
      </c>
      <c r="V954" s="63" t="s">
        <v>47</v>
      </c>
    </row>
    <row r="955" spans="17:22" x14ac:dyDescent="0.2">
      <c r="Q955" s="60" t="s">
        <v>1051</v>
      </c>
      <c r="R955" s="61">
        <v>5</v>
      </c>
      <c r="S955" s="62"/>
      <c r="T955" s="63"/>
      <c r="U955" s="63"/>
      <c r="V955" s="63" t="s">
        <v>22</v>
      </c>
    </row>
    <row r="956" spans="17:22" x14ac:dyDescent="0.2">
      <c r="Q956" s="60" t="s">
        <v>1052</v>
      </c>
      <c r="R956" s="61">
        <v>7</v>
      </c>
      <c r="S956" s="62" t="s">
        <v>46</v>
      </c>
      <c r="T956" s="63"/>
      <c r="U956" s="63"/>
      <c r="V956" s="63" t="s">
        <v>73</v>
      </c>
    </row>
    <row r="957" spans="17:22" x14ac:dyDescent="0.2">
      <c r="Q957" s="60" t="s">
        <v>1053</v>
      </c>
      <c r="R957" s="61">
        <v>5</v>
      </c>
      <c r="S957" s="62"/>
      <c r="T957" s="63" t="s">
        <v>46</v>
      </c>
      <c r="U957" s="63"/>
      <c r="V957" s="63" t="s">
        <v>94</v>
      </c>
    </row>
    <row r="958" spans="17:22" x14ac:dyDescent="0.2">
      <c r="Q958" s="60" t="s">
        <v>1054</v>
      </c>
      <c r="R958" s="61">
        <v>7</v>
      </c>
      <c r="S958" s="62"/>
      <c r="T958" s="63"/>
      <c r="U958" s="63"/>
      <c r="V958" s="63" t="s">
        <v>22</v>
      </c>
    </row>
    <row r="959" spans="17:22" x14ac:dyDescent="0.2">
      <c r="Q959" s="60" t="s">
        <v>1055</v>
      </c>
      <c r="R959" s="61">
        <v>9</v>
      </c>
      <c r="S959" s="62"/>
      <c r="T959" s="63"/>
      <c r="U959" s="63"/>
      <c r="V959" s="63" t="s">
        <v>22</v>
      </c>
    </row>
    <row r="960" spans="17:22" x14ac:dyDescent="0.2">
      <c r="Q960" s="60" t="s">
        <v>1056</v>
      </c>
      <c r="R960" s="61">
        <v>8</v>
      </c>
      <c r="S960" s="62" t="s">
        <v>46</v>
      </c>
      <c r="T960" s="63"/>
      <c r="U960" s="63"/>
      <c r="V960" s="63" t="s">
        <v>73</v>
      </c>
    </row>
    <row r="961" spans="17:22" x14ac:dyDescent="0.2">
      <c r="Q961" s="60" t="s">
        <v>1057</v>
      </c>
      <c r="R961" s="61">
        <v>8</v>
      </c>
      <c r="S961" s="62"/>
      <c r="T961" s="63"/>
      <c r="U961" s="63"/>
      <c r="V961" s="63" t="s">
        <v>22</v>
      </c>
    </row>
    <row r="962" spans="17:22" x14ac:dyDescent="0.2">
      <c r="Q962" s="60" t="s">
        <v>1058</v>
      </c>
      <c r="R962" s="61">
        <v>3</v>
      </c>
      <c r="S962" s="62"/>
      <c r="T962" s="63"/>
      <c r="U962" s="63"/>
      <c r="V962" s="63" t="s">
        <v>22</v>
      </c>
    </row>
    <row r="963" spans="17:22" x14ac:dyDescent="0.2">
      <c r="Q963" s="60" t="s">
        <v>1059</v>
      </c>
      <c r="R963" s="61">
        <v>7</v>
      </c>
      <c r="S963" s="62"/>
      <c r="T963" s="63"/>
      <c r="U963" s="63"/>
      <c r="V963" s="63" t="s">
        <v>22</v>
      </c>
    </row>
    <row r="964" spans="17:22" x14ac:dyDescent="0.2">
      <c r="Q964" s="60" t="s">
        <v>1060</v>
      </c>
      <c r="R964" s="61">
        <v>5</v>
      </c>
      <c r="S964" s="62" t="s">
        <v>46</v>
      </c>
      <c r="T964" s="63"/>
      <c r="U964" s="63"/>
      <c r="V964" s="63" t="s">
        <v>73</v>
      </c>
    </row>
    <row r="965" spans="17:22" x14ac:dyDescent="0.2">
      <c r="Q965" s="60" t="s">
        <v>1061</v>
      </c>
      <c r="R965" s="61">
        <v>6</v>
      </c>
      <c r="S965" s="62"/>
      <c r="T965" s="63"/>
      <c r="U965" s="63"/>
      <c r="V965" s="63" t="s">
        <v>22</v>
      </c>
    </row>
    <row r="966" spans="17:22" x14ac:dyDescent="0.2">
      <c r="Q966" s="60" t="s">
        <v>1062</v>
      </c>
      <c r="R966" s="61">
        <v>8</v>
      </c>
      <c r="S966" s="62"/>
      <c r="T966" s="63"/>
      <c r="U966" s="63"/>
      <c r="V966" s="63" t="s">
        <v>22</v>
      </c>
    </row>
    <row r="967" spans="17:22" x14ac:dyDescent="0.2">
      <c r="Q967" s="60" t="s">
        <v>1063</v>
      </c>
      <c r="R967" s="61">
        <v>7</v>
      </c>
      <c r="S967" s="62"/>
      <c r="T967" s="63"/>
      <c r="U967" s="63"/>
      <c r="V967" s="63" t="s">
        <v>22</v>
      </c>
    </row>
    <row r="968" spans="17:22" x14ac:dyDescent="0.2">
      <c r="Q968" s="60" t="s">
        <v>51</v>
      </c>
      <c r="R968" s="61">
        <v>7</v>
      </c>
      <c r="S968" s="62"/>
      <c r="T968" s="63"/>
      <c r="U968" s="63"/>
      <c r="V968" s="63" t="s">
        <v>22</v>
      </c>
    </row>
    <row r="969" spans="17:22" x14ac:dyDescent="0.2">
      <c r="Q969" s="60" t="s">
        <v>1064</v>
      </c>
      <c r="R969" s="61">
        <v>6</v>
      </c>
      <c r="S969" s="62"/>
      <c r="T969" s="63"/>
      <c r="U969" s="63"/>
      <c r="V969" s="63" t="s">
        <v>22</v>
      </c>
    </row>
    <row r="970" spans="17:22" x14ac:dyDescent="0.2">
      <c r="Q970" s="60" t="s">
        <v>1065</v>
      </c>
      <c r="R970" s="61">
        <v>7</v>
      </c>
      <c r="S970" s="62"/>
      <c r="T970" s="63"/>
      <c r="U970" s="63"/>
      <c r="V970" s="63" t="s">
        <v>22</v>
      </c>
    </row>
    <row r="971" spans="17:22" x14ac:dyDescent="0.2">
      <c r="Q971" s="60" t="s">
        <v>1066</v>
      </c>
      <c r="R971" s="61">
        <v>7</v>
      </c>
      <c r="S971" s="62"/>
      <c r="T971" s="63"/>
      <c r="U971" s="63"/>
      <c r="V971" s="63" t="s">
        <v>22</v>
      </c>
    </row>
    <row r="972" spans="17:22" x14ac:dyDescent="0.2">
      <c r="Q972" s="60" t="s">
        <v>1067</v>
      </c>
      <c r="R972" s="61">
        <v>8</v>
      </c>
      <c r="S972" s="62"/>
      <c r="T972" s="63"/>
      <c r="U972" s="63"/>
      <c r="V972" s="63" t="s">
        <v>22</v>
      </c>
    </row>
    <row r="973" spans="17:22" x14ac:dyDescent="0.2">
      <c r="Q973" s="60" t="s">
        <v>1068</v>
      </c>
      <c r="R973" s="61">
        <v>8</v>
      </c>
      <c r="S973" s="62"/>
      <c r="T973" s="63"/>
      <c r="U973" s="63"/>
      <c r="V973" s="63" t="s">
        <v>22</v>
      </c>
    </row>
    <row r="974" spans="17:22" x14ac:dyDescent="0.2">
      <c r="Q974" s="60" t="s">
        <v>1069</v>
      </c>
      <c r="R974" s="61">
        <v>7</v>
      </c>
      <c r="S974" s="62"/>
      <c r="T974" s="63"/>
      <c r="U974" s="63"/>
      <c r="V974" s="63" t="s">
        <v>22</v>
      </c>
    </row>
    <row r="975" spans="17:22" x14ac:dyDescent="0.2">
      <c r="Q975" s="60" t="s">
        <v>1070</v>
      </c>
      <c r="R975" s="61">
        <v>6</v>
      </c>
      <c r="S975" s="62"/>
      <c r="T975" s="63"/>
      <c r="U975" s="63"/>
      <c r="V975" s="63" t="s">
        <v>22</v>
      </c>
    </row>
    <row r="976" spans="17:22" x14ac:dyDescent="0.2">
      <c r="Q976" s="60" t="s">
        <v>1071</v>
      </c>
      <c r="R976" s="61">
        <v>7</v>
      </c>
      <c r="S976" s="62" t="s">
        <v>46</v>
      </c>
      <c r="T976" s="63"/>
      <c r="U976" s="63" t="s">
        <v>46</v>
      </c>
      <c r="V976" s="63" t="s">
        <v>47</v>
      </c>
    </row>
    <row r="977" spans="17:22" x14ac:dyDescent="0.2">
      <c r="Q977" s="60" t="s">
        <v>1072</v>
      </c>
      <c r="R977" s="61">
        <v>6</v>
      </c>
      <c r="S977" s="62"/>
      <c r="T977" s="63"/>
      <c r="U977" s="63"/>
      <c r="V977" s="63" t="s">
        <v>22</v>
      </c>
    </row>
    <row r="978" spans="17:22" x14ac:dyDescent="0.2">
      <c r="Q978" s="60" t="s">
        <v>1073</v>
      </c>
      <c r="R978" s="61">
        <v>7</v>
      </c>
      <c r="S978" s="62"/>
      <c r="T978" s="63"/>
      <c r="U978" s="63"/>
      <c r="V978" s="63" t="s">
        <v>22</v>
      </c>
    </row>
    <row r="979" spans="17:22" x14ac:dyDescent="0.2">
      <c r="Q979" s="60" t="s">
        <v>1074</v>
      </c>
      <c r="R979" s="61">
        <v>7</v>
      </c>
      <c r="S979" s="62"/>
      <c r="T979" s="63"/>
      <c r="U979" s="63"/>
      <c r="V979" s="63" t="s">
        <v>22</v>
      </c>
    </row>
    <row r="980" spans="17:22" x14ac:dyDescent="0.2">
      <c r="Q980" s="60" t="s">
        <v>1075</v>
      </c>
      <c r="R980" s="61">
        <v>8</v>
      </c>
      <c r="S980" s="62"/>
      <c r="T980" s="63"/>
      <c r="U980" s="63"/>
      <c r="V980" s="63" t="s">
        <v>22</v>
      </c>
    </row>
    <row r="981" spans="17:22" x14ac:dyDescent="0.2">
      <c r="Q981" s="60" t="s">
        <v>1076</v>
      </c>
      <c r="R981" s="61">
        <v>9</v>
      </c>
      <c r="S981" s="62"/>
      <c r="T981" s="63" t="s">
        <v>46</v>
      </c>
      <c r="U981" s="63"/>
      <c r="V981" s="63" t="s">
        <v>94</v>
      </c>
    </row>
    <row r="982" spans="17:22" x14ac:dyDescent="0.2">
      <c r="Q982" s="60" t="s">
        <v>1077</v>
      </c>
      <c r="R982" s="61">
        <v>4</v>
      </c>
      <c r="S982" s="62" t="s">
        <v>46</v>
      </c>
      <c r="T982" s="63"/>
      <c r="U982" s="63"/>
      <c r="V982" s="63" t="s">
        <v>73</v>
      </c>
    </row>
    <row r="983" spans="17:22" x14ac:dyDescent="0.2">
      <c r="Q983" s="60" t="s">
        <v>1078</v>
      </c>
      <c r="R983" s="61">
        <v>9</v>
      </c>
      <c r="S983" s="62"/>
      <c r="T983" s="63"/>
      <c r="U983" s="63"/>
      <c r="V983" s="63" t="s">
        <v>22</v>
      </c>
    </row>
    <row r="984" spans="17:22" x14ac:dyDescent="0.2">
      <c r="Q984" s="60" t="s">
        <v>1079</v>
      </c>
      <c r="R984" s="61">
        <v>3</v>
      </c>
      <c r="S984" s="62"/>
      <c r="T984" s="63"/>
      <c r="U984" s="63"/>
      <c r="V984" s="63" t="s">
        <v>22</v>
      </c>
    </row>
    <row r="985" spans="17:22" x14ac:dyDescent="0.2">
      <c r="Q985" s="60" t="s">
        <v>1080</v>
      </c>
      <c r="R985" s="61">
        <v>6</v>
      </c>
      <c r="S985" s="62"/>
      <c r="T985" s="63"/>
      <c r="U985" s="63"/>
      <c r="V985" s="63" t="s">
        <v>22</v>
      </c>
    </row>
    <row r="986" spans="17:22" x14ac:dyDescent="0.2">
      <c r="Q986" s="60" t="s">
        <v>1081</v>
      </c>
      <c r="R986" s="61">
        <v>5</v>
      </c>
      <c r="S986" s="62"/>
      <c r="T986" s="63"/>
      <c r="U986" s="63"/>
      <c r="V986" s="63" t="s">
        <v>22</v>
      </c>
    </row>
    <row r="987" spans="17:22" x14ac:dyDescent="0.2">
      <c r="Q987" s="60" t="s">
        <v>1082</v>
      </c>
      <c r="R987" s="61">
        <v>8</v>
      </c>
      <c r="S987" s="62"/>
      <c r="T987" s="63"/>
      <c r="U987" s="63"/>
      <c r="V987" s="63" t="s">
        <v>22</v>
      </c>
    </row>
    <row r="988" spans="17:22" x14ac:dyDescent="0.2">
      <c r="Q988" s="60" t="s">
        <v>1083</v>
      </c>
      <c r="R988" s="61">
        <v>6</v>
      </c>
      <c r="S988" s="62" t="s">
        <v>46</v>
      </c>
      <c r="T988" s="63"/>
      <c r="U988" s="63"/>
      <c r="V988" s="63" t="s">
        <v>73</v>
      </c>
    </row>
    <row r="989" spans="17:22" x14ac:dyDescent="0.2">
      <c r="Q989" s="60" t="s">
        <v>1084</v>
      </c>
      <c r="R989" s="61">
        <v>6</v>
      </c>
      <c r="S989" s="62" t="s">
        <v>46</v>
      </c>
      <c r="T989" s="63"/>
      <c r="U989" s="63"/>
      <c r="V989" s="63" t="s">
        <v>73</v>
      </c>
    </row>
    <row r="990" spans="17:22" x14ac:dyDescent="0.2">
      <c r="Q990" s="60" t="s">
        <v>1085</v>
      </c>
      <c r="R990" s="61">
        <v>3</v>
      </c>
      <c r="S990" s="62"/>
      <c r="T990" s="63" t="s">
        <v>46</v>
      </c>
      <c r="U990" s="63"/>
      <c r="V990" s="63" t="s">
        <v>94</v>
      </c>
    </row>
    <row r="991" spans="17:22" x14ac:dyDescent="0.2">
      <c r="Q991" s="60" t="s">
        <v>1086</v>
      </c>
      <c r="R991" s="61">
        <v>8</v>
      </c>
      <c r="S991" s="62" t="s">
        <v>46</v>
      </c>
      <c r="T991" s="63"/>
      <c r="U991" s="63"/>
      <c r="V991" s="63" t="s">
        <v>73</v>
      </c>
    </row>
    <row r="992" spans="17:22" x14ac:dyDescent="0.2">
      <c r="Q992" s="60" t="s">
        <v>1087</v>
      </c>
      <c r="R992" s="61">
        <v>8</v>
      </c>
      <c r="S992" s="62"/>
      <c r="T992" s="63"/>
      <c r="U992" s="63"/>
      <c r="V992" s="63" t="s">
        <v>22</v>
      </c>
    </row>
    <row r="993" spans="17:22" x14ac:dyDescent="0.2">
      <c r="Q993" s="60" t="s">
        <v>1088</v>
      </c>
      <c r="R993" s="61">
        <v>5</v>
      </c>
      <c r="S993" s="62"/>
      <c r="T993" s="63"/>
      <c r="U993" s="63"/>
      <c r="V993" s="63" t="s">
        <v>22</v>
      </c>
    </row>
    <row r="994" spans="17:22" x14ac:dyDescent="0.2">
      <c r="Q994" s="60" t="s">
        <v>1089</v>
      </c>
      <c r="R994" s="61">
        <v>8</v>
      </c>
      <c r="S994" s="62"/>
      <c r="T994" s="63"/>
      <c r="U994" s="63"/>
      <c r="V994" s="63" t="s">
        <v>22</v>
      </c>
    </row>
    <row r="995" spans="17:22" x14ac:dyDescent="0.2">
      <c r="Q995" s="60" t="s">
        <v>1090</v>
      </c>
      <c r="R995" s="61">
        <v>8</v>
      </c>
      <c r="S995" s="62"/>
      <c r="T995" s="63"/>
      <c r="U995" s="63"/>
      <c r="V995" s="63" t="s">
        <v>22</v>
      </c>
    </row>
    <row r="996" spans="17:22" x14ac:dyDescent="0.2">
      <c r="Q996" s="60" t="s">
        <v>1091</v>
      </c>
      <c r="R996" s="61">
        <v>8</v>
      </c>
      <c r="S996" s="62"/>
      <c r="T996" s="63"/>
      <c r="U996" s="63"/>
      <c r="V996" s="63" t="s">
        <v>22</v>
      </c>
    </row>
    <row r="997" spans="17:22" x14ac:dyDescent="0.2">
      <c r="Q997" s="69" t="s">
        <v>434</v>
      </c>
      <c r="R997" s="64" t="s">
        <v>205</v>
      </c>
      <c r="S997" s="62" t="s">
        <v>46</v>
      </c>
      <c r="T997" s="63"/>
      <c r="U997" s="63"/>
      <c r="V997" s="63" t="s">
        <v>73</v>
      </c>
    </row>
    <row r="998" spans="17:22" x14ac:dyDescent="0.2">
      <c r="Q998" s="69" t="s">
        <v>1092</v>
      </c>
      <c r="R998" s="64" t="s">
        <v>205</v>
      </c>
      <c r="S998" s="62" t="s">
        <v>46</v>
      </c>
      <c r="T998" s="63"/>
      <c r="U998" s="63"/>
      <c r="V998" s="63" t="s">
        <v>73</v>
      </c>
    </row>
    <row r="999" spans="17:22" x14ac:dyDescent="0.2">
      <c r="Q999" s="69" t="s">
        <v>1093</v>
      </c>
      <c r="R999" s="64" t="s">
        <v>205</v>
      </c>
      <c r="S999" s="62" t="s">
        <v>46</v>
      </c>
      <c r="T999" s="63"/>
      <c r="U999" s="63"/>
      <c r="V999" s="63" t="s">
        <v>73</v>
      </c>
    </row>
    <row r="1000" spans="17:22" x14ac:dyDescent="0.2">
      <c r="Q1000" s="69" t="s">
        <v>806</v>
      </c>
      <c r="R1000" s="64" t="s">
        <v>205</v>
      </c>
      <c r="S1000" s="62" t="s">
        <v>46</v>
      </c>
      <c r="T1000" s="63"/>
      <c r="U1000" s="63"/>
      <c r="V1000" s="63" t="s">
        <v>73</v>
      </c>
    </row>
    <row r="1001" spans="17:22" x14ac:dyDescent="0.2">
      <c r="Q1001" s="60" t="s">
        <v>1094</v>
      </c>
      <c r="R1001" s="61">
        <v>4</v>
      </c>
      <c r="S1001" s="62"/>
      <c r="T1001" s="63"/>
      <c r="U1001" s="63"/>
      <c r="V1001" s="63" t="s">
        <v>22</v>
      </c>
    </row>
    <row r="1002" spans="17:22" x14ac:dyDescent="0.2">
      <c r="Q1002" s="60" t="s">
        <v>1095</v>
      </c>
      <c r="R1002" s="61">
        <v>10</v>
      </c>
      <c r="S1002" s="62"/>
      <c r="T1002" s="63"/>
      <c r="U1002" s="63"/>
      <c r="V1002" s="63" t="s">
        <v>22</v>
      </c>
    </row>
    <row r="1003" spans="17:22" x14ac:dyDescent="0.2">
      <c r="Q1003" s="60" t="s">
        <v>1096</v>
      </c>
      <c r="R1003" s="61">
        <v>7</v>
      </c>
      <c r="S1003" s="62"/>
      <c r="T1003" s="63"/>
      <c r="U1003" s="63"/>
      <c r="V1003" s="63" t="s">
        <v>22</v>
      </c>
    </row>
    <row r="1004" spans="17:22" x14ac:dyDescent="0.2">
      <c r="Q1004" s="60" t="s">
        <v>1097</v>
      </c>
      <c r="R1004" s="61">
        <v>6</v>
      </c>
      <c r="S1004" s="62"/>
      <c r="T1004" s="63"/>
      <c r="U1004" s="63"/>
      <c r="V1004" s="63" t="s">
        <v>22</v>
      </c>
    </row>
    <row r="1005" spans="17:22" x14ac:dyDescent="0.2">
      <c r="Q1005" s="60" t="s">
        <v>1098</v>
      </c>
      <c r="R1005" s="61">
        <v>1</v>
      </c>
      <c r="S1005" s="62"/>
      <c r="T1005" s="63"/>
      <c r="U1005" s="63"/>
      <c r="V1005" s="63" t="s">
        <v>22</v>
      </c>
    </row>
    <row r="1006" spans="17:22" x14ac:dyDescent="0.2">
      <c r="Q1006" s="60" t="s">
        <v>1099</v>
      </c>
      <c r="R1006" s="61">
        <v>8</v>
      </c>
      <c r="S1006" s="62" t="s">
        <v>46</v>
      </c>
      <c r="T1006" s="63"/>
      <c r="U1006" s="63"/>
      <c r="V1006" s="63" t="s">
        <v>73</v>
      </c>
    </row>
    <row r="1007" spans="17:22" x14ac:dyDescent="0.2">
      <c r="Q1007" s="60" t="s">
        <v>1100</v>
      </c>
      <c r="R1007" s="61">
        <v>5</v>
      </c>
      <c r="S1007" s="62"/>
      <c r="T1007" s="63" t="s">
        <v>46</v>
      </c>
      <c r="U1007" s="63"/>
      <c r="V1007" s="63" t="s">
        <v>94</v>
      </c>
    </row>
    <row r="1008" spans="17:22" x14ac:dyDescent="0.2">
      <c r="Q1008" s="60" t="s">
        <v>1101</v>
      </c>
      <c r="R1008" s="61">
        <v>1</v>
      </c>
      <c r="S1008" s="62"/>
      <c r="T1008" s="63"/>
      <c r="U1008" s="63"/>
      <c r="V1008" s="63" t="s">
        <v>22</v>
      </c>
    </row>
    <row r="1009" spans="17:22" x14ac:dyDescent="0.2">
      <c r="Q1009" s="60" t="s">
        <v>1102</v>
      </c>
      <c r="R1009" s="61">
        <v>6</v>
      </c>
      <c r="S1009" s="62"/>
      <c r="T1009" s="63"/>
      <c r="U1009" s="63"/>
      <c r="V1009" s="63" t="s">
        <v>22</v>
      </c>
    </row>
    <row r="1010" spans="17:22" x14ac:dyDescent="0.2">
      <c r="Q1010" s="70" t="s">
        <v>1103</v>
      </c>
      <c r="R1010" s="64" t="s">
        <v>205</v>
      </c>
      <c r="S1010" s="71"/>
      <c r="T1010" s="72"/>
      <c r="U1010" s="72"/>
      <c r="V1010" s="63" t="s">
        <v>22</v>
      </c>
    </row>
    <row r="1011" spans="17:22" x14ac:dyDescent="0.2">
      <c r="Q1011" s="60"/>
      <c r="R1011" s="61"/>
      <c r="S1011" s="62"/>
      <c r="T1011" s="63"/>
      <c r="U1011" s="63"/>
      <c r="V1011" s="63"/>
    </row>
    <row r="1012" spans="17:22" x14ac:dyDescent="0.2">
      <c r="Q1012" s="73" t="s">
        <v>18</v>
      </c>
      <c r="R1012" s="74"/>
      <c r="S1012" s="71"/>
      <c r="T1012" s="72"/>
      <c r="U1012" s="72"/>
      <c r="V1012" s="72"/>
    </row>
    <row r="1013" spans="17:22" x14ac:dyDescent="0.2">
      <c r="Q1013" s="73" t="s">
        <v>25</v>
      </c>
      <c r="R1013" s="74"/>
      <c r="S1013" s="71"/>
      <c r="T1013" s="72"/>
      <c r="U1013" s="72"/>
      <c r="V1013" s="72"/>
    </row>
    <row r="1014" spans="17:22" x14ac:dyDescent="0.2">
      <c r="Q1014" s="73" t="s">
        <v>1104</v>
      </c>
      <c r="R1014" s="74">
        <v>7</v>
      </c>
      <c r="S1014" s="71"/>
      <c r="T1014" s="72"/>
      <c r="U1014" s="72"/>
      <c r="V1014" s="72"/>
    </row>
  </sheetData>
  <protectedRanges>
    <protectedRange algorithmName="SHA-512" hashValue="RrVEpQzuPDxJjlyr0zYrjle90Irn2eYuvcQg1mEgm3i3xhw/kA4GD6XPxv2ueFHQitPBQNxSjg2C8/pbaHYMlg==" saltValue="fH8pELUfDUcogdIWu4P5/A==" spinCount="100000" sqref="R4:R5 Q8:R91 Q94:R322 Q92:Q93 Q324:R495 Q323 Q497:R531 Q496 Q533:R584 Q532 Q586:R706 Q585 Q708:R784 Q707 Q787:R996 Q785:Q786 Q1001:R1011" name="יישובים_2"/>
    <protectedRange algorithmName="SHA-512" hashValue="RrVEpQzuPDxJjlyr0zYrjle90Irn2eYuvcQg1mEgm3i3xhw/kA4GD6XPxv2ueFHQitPBQNxSjg2C8/pbaHYMlg==" saltValue="fH8pELUfDUcogdIWu4P5/A==" spinCount="100000" sqref="Q7:R7" name="יישובים_1_1"/>
    <protectedRange algorithmName="SHA-512" hashValue="RrVEpQzuPDxJjlyr0zYrjle90Irn2eYuvcQg1mEgm3i3xhw/kA4GD6XPxv2ueFHQitPBQNxSjg2C8/pbaHYMlg==" saltValue="fH8pELUfDUcogdIWu4P5/A==" spinCount="100000" sqref="R323 R496 R532 R585 R707 R997:R1000 R785:R786 R92:R93" name="יישובים"/>
  </protectedRanges>
  <phoneticPr fontId="38" type="noConversion"/>
  <dataValidations disablePrompts="1" count="1">
    <dataValidation type="list" allowBlank="1" showInputMessage="1" showErrorMessage="1" sqref="V3:V1011">
      <formula1>"סמוך, צמוד, חדש, מאוים, אחר"</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1">
    <tabColor rgb="FFC00000"/>
    <pageSetUpPr fitToPage="1"/>
  </sheetPr>
  <dimension ref="B1:J42"/>
  <sheetViews>
    <sheetView rightToLeft="1" view="pageBreakPreview" zoomScale="80" zoomScaleNormal="85" zoomScaleSheetLayoutView="80" workbookViewId="0">
      <selection activeCell="B16" sqref="B16"/>
    </sheetView>
  </sheetViews>
  <sheetFormatPr defaultRowHeight="14.25" x14ac:dyDescent="0.2"/>
  <cols>
    <col min="1" max="1" width="3.875" customWidth="1"/>
    <col min="4" max="4" width="10" customWidth="1"/>
    <col min="5" max="5" width="10.375" customWidth="1"/>
    <col min="6" max="6" width="11" customWidth="1"/>
    <col min="7" max="7" width="12" customWidth="1"/>
    <col min="8" max="8" width="12.125" customWidth="1"/>
    <col min="9" max="9" width="11.5" customWidth="1"/>
    <col min="10" max="10" width="46.125" customWidth="1"/>
  </cols>
  <sheetData>
    <row r="1" spans="2:10" ht="15" thickBot="1" x14ac:dyDescent="0.25"/>
    <row r="2" spans="2:10" ht="15" thickBot="1" x14ac:dyDescent="0.25">
      <c r="B2" s="1"/>
      <c r="C2" s="2"/>
      <c r="D2" s="2"/>
      <c r="E2" s="2"/>
      <c r="F2" s="2"/>
      <c r="G2" s="2"/>
      <c r="H2" s="2"/>
      <c r="I2" s="2"/>
      <c r="J2" s="3"/>
    </row>
    <row r="3" spans="2:10" x14ac:dyDescent="0.2">
      <c r="B3" s="1"/>
      <c r="C3" s="2"/>
      <c r="D3" s="2"/>
      <c r="E3" s="2"/>
      <c r="F3" s="2"/>
      <c r="G3" s="2"/>
      <c r="H3" s="2"/>
      <c r="I3" s="2"/>
      <c r="J3" s="3"/>
    </row>
    <row r="4" spans="2:10" x14ac:dyDescent="0.2">
      <c r="B4" s="4"/>
      <c r="J4" s="5"/>
    </row>
    <row r="5" spans="2:10" x14ac:dyDescent="0.2">
      <c r="B5" s="4"/>
      <c r="J5" s="5"/>
    </row>
    <row r="6" spans="2:10" x14ac:dyDescent="0.2">
      <c r="B6" s="4"/>
      <c r="J6" s="5"/>
    </row>
    <row r="7" spans="2:10" x14ac:dyDescent="0.2">
      <c r="B7" s="4"/>
      <c r="J7" s="5"/>
    </row>
    <row r="8" spans="2:10" x14ac:dyDescent="0.2">
      <c r="B8" s="4"/>
      <c r="J8" s="5"/>
    </row>
    <row r="9" spans="2:10" x14ac:dyDescent="0.2">
      <c r="B9" s="4"/>
      <c r="J9" s="5"/>
    </row>
    <row r="10" spans="2:10" x14ac:dyDescent="0.2">
      <c r="B10" s="82"/>
      <c r="C10" s="83"/>
      <c r="D10" s="83"/>
      <c r="E10" s="83"/>
      <c r="F10" s="83"/>
      <c r="G10" s="83"/>
      <c r="H10" s="83"/>
      <c r="I10" s="83"/>
      <c r="J10" s="84"/>
    </row>
    <row r="11" spans="2:10" ht="15.75" x14ac:dyDescent="0.2">
      <c r="B11" s="38"/>
      <c r="C11" s="27"/>
      <c r="D11" s="27"/>
      <c r="E11" s="27"/>
      <c r="F11" s="27"/>
      <c r="G11" s="27"/>
      <c r="H11" s="78" t="s">
        <v>1105</v>
      </c>
      <c r="I11" s="407" t="s">
        <v>1106</v>
      </c>
      <c r="J11" s="408"/>
    </row>
    <row r="12" spans="2:10" ht="14.1" customHeight="1" x14ac:dyDescent="0.2">
      <c r="B12" s="423" t="s">
        <v>1107</v>
      </c>
      <c r="C12" s="424"/>
      <c r="D12" s="424"/>
      <c r="E12" s="424"/>
      <c r="F12" s="424"/>
      <c r="G12" s="424"/>
      <c r="H12" s="424"/>
      <c r="I12" s="424"/>
      <c r="J12" s="425"/>
    </row>
    <row r="13" spans="2:10" ht="20.100000000000001" customHeight="1" x14ac:dyDescent="0.2">
      <c r="B13" s="423"/>
      <c r="C13" s="424"/>
      <c r="D13" s="424"/>
      <c r="E13" s="424"/>
      <c r="F13" s="424"/>
      <c r="G13" s="424"/>
      <c r="H13" s="424"/>
      <c r="I13" s="424"/>
      <c r="J13" s="425"/>
    </row>
    <row r="14" spans="2:10" ht="18" customHeight="1" x14ac:dyDescent="0.2">
      <c r="B14" s="411" t="s">
        <v>1264</v>
      </c>
      <c r="C14" s="412"/>
      <c r="D14" s="412"/>
      <c r="E14" s="412"/>
      <c r="F14" s="412"/>
      <c r="G14" s="412"/>
      <c r="H14" s="412"/>
      <c r="I14" s="412"/>
      <c r="J14" s="413"/>
    </row>
    <row r="15" spans="2:10" ht="18" customHeight="1" x14ac:dyDescent="0.2">
      <c r="B15" s="411"/>
      <c r="C15" s="412"/>
      <c r="D15" s="412"/>
      <c r="E15" s="412"/>
      <c r="F15" s="412"/>
      <c r="G15" s="412"/>
      <c r="H15" s="412"/>
      <c r="I15" s="412"/>
      <c r="J15" s="413"/>
    </row>
    <row r="16" spans="2:10" ht="15.75" x14ac:dyDescent="0.2">
      <c r="B16" s="38" t="s">
        <v>1108</v>
      </c>
      <c r="C16" s="80"/>
      <c r="D16" s="80"/>
      <c r="E16" s="32"/>
      <c r="F16" s="79"/>
      <c r="G16" s="79"/>
      <c r="H16" s="79"/>
      <c r="I16" s="79"/>
      <c r="J16" s="37"/>
    </row>
    <row r="17" spans="2:10" ht="15.75" x14ac:dyDescent="0.2">
      <c r="B17" s="38" t="s">
        <v>1109</v>
      </c>
      <c r="C17" s="80"/>
      <c r="D17" s="80"/>
      <c r="E17" s="32"/>
      <c r="F17" s="79"/>
      <c r="G17" s="79"/>
      <c r="H17" s="79"/>
      <c r="I17" s="79"/>
      <c r="J17" s="37"/>
    </row>
    <row r="18" spans="2:10" ht="12" customHeight="1" x14ac:dyDescent="0.2">
      <c r="B18" s="144"/>
      <c r="C18" s="145"/>
      <c r="D18" s="81"/>
      <c r="E18" s="22"/>
      <c r="F18" s="79"/>
      <c r="G18" s="79"/>
      <c r="H18" s="79"/>
      <c r="I18" s="79"/>
      <c r="J18" s="37"/>
    </row>
    <row r="19" spans="2:10" ht="30" customHeight="1" x14ac:dyDescent="0.25">
      <c r="B19" s="76">
        <v>1</v>
      </c>
      <c r="C19" s="39"/>
      <c r="D19" s="414" t="s">
        <v>1334</v>
      </c>
      <c r="E19" s="415"/>
      <c r="F19" s="415"/>
      <c r="G19" s="415"/>
      <c r="H19" s="415"/>
      <c r="I19" s="415"/>
      <c r="J19" s="416"/>
    </row>
    <row r="20" spans="2:10" ht="30" customHeight="1" x14ac:dyDescent="0.25">
      <c r="B20" s="198">
        <v>2</v>
      </c>
      <c r="C20" s="143"/>
      <c r="D20" s="414" t="s">
        <v>1335</v>
      </c>
      <c r="E20" s="415"/>
      <c r="F20" s="415"/>
      <c r="G20" s="415"/>
      <c r="H20" s="415"/>
      <c r="I20" s="415"/>
      <c r="J20" s="416"/>
    </row>
    <row r="21" spans="2:10" ht="30" customHeight="1" x14ac:dyDescent="0.25">
      <c r="B21" s="142">
        <v>3</v>
      </c>
      <c r="C21" s="143"/>
      <c r="D21" s="414" t="s">
        <v>1110</v>
      </c>
      <c r="E21" s="415"/>
      <c r="F21" s="415"/>
      <c r="G21" s="415"/>
      <c r="H21" s="415"/>
      <c r="I21" s="415"/>
      <c r="J21" s="416"/>
    </row>
    <row r="22" spans="2:10" ht="30" customHeight="1" x14ac:dyDescent="0.25">
      <c r="B22" s="76">
        <v>4</v>
      </c>
      <c r="C22" s="39"/>
      <c r="D22" s="414" t="s">
        <v>1111</v>
      </c>
      <c r="E22" s="415"/>
      <c r="F22" s="415"/>
      <c r="G22" s="415"/>
      <c r="H22" s="415"/>
      <c r="I22" s="415"/>
      <c r="J22" s="416"/>
    </row>
    <row r="23" spans="2:10" ht="30" customHeight="1" x14ac:dyDescent="0.25">
      <c r="B23" s="76">
        <v>5</v>
      </c>
      <c r="C23" s="39"/>
      <c r="D23" s="414" t="s">
        <v>1112</v>
      </c>
      <c r="E23" s="415"/>
      <c r="F23" s="415"/>
      <c r="G23" s="415"/>
      <c r="H23" s="415"/>
      <c r="I23" s="415"/>
      <c r="J23" s="416"/>
    </row>
    <row r="24" spans="2:10" ht="30" customHeight="1" x14ac:dyDescent="0.25">
      <c r="B24" s="76">
        <v>6</v>
      </c>
      <c r="C24" s="39"/>
      <c r="D24" s="414" t="s">
        <v>1330</v>
      </c>
      <c r="E24" s="415"/>
      <c r="F24" s="415"/>
      <c r="G24" s="415"/>
      <c r="H24" s="415"/>
      <c r="I24" s="415"/>
      <c r="J24" s="416"/>
    </row>
    <row r="25" spans="2:10" ht="30" customHeight="1" x14ac:dyDescent="0.25">
      <c r="B25" s="76">
        <v>7</v>
      </c>
      <c r="C25" s="39"/>
      <c r="D25" s="417" t="s">
        <v>1331</v>
      </c>
      <c r="E25" s="418"/>
      <c r="F25" s="418"/>
      <c r="G25" s="418"/>
      <c r="H25" s="418"/>
      <c r="I25" s="418"/>
      <c r="J25" s="419"/>
    </row>
    <row r="26" spans="2:10" ht="30" customHeight="1" x14ac:dyDescent="0.25">
      <c r="B26" s="77">
        <v>8</v>
      </c>
      <c r="C26" s="39"/>
      <c r="D26" s="414" t="s">
        <v>1332</v>
      </c>
      <c r="E26" s="415"/>
      <c r="F26" s="415"/>
      <c r="G26" s="415"/>
      <c r="H26" s="415"/>
      <c r="I26" s="415"/>
      <c r="J26" s="416"/>
    </row>
    <row r="27" spans="2:10" ht="30" customHeight="1" x14ac:dyDescent="0.25">
      <c r="B27" s="77">
        <v>9</v>
      </c>
      <c r="C27" s="39"/>
      <c r="D27" s="414" t="s">
        <v>1227</v>
      </c>
      <c r="E27" s="415"/>
      <c r="F27" s="415"/>
      <c r="G27" s="415"/>
      <c r="H27" s="415"/>
      <c r="I27" s="415"/>
      <c r="J27" s="416"/>
    </row>
    <row r="28" spans="2:10" ht="78.75" customHeight="1" x14ac:dyDescent="0.25">
      <c r="B28" s="77">
        <v>10</v>
      </c>
      <c r="C28" s="39"/>
      <c r="D28" s="414" t="s">
        <v>1333</v>
      </c>
      <c r="E28" s="415"/>
      <c r="F28" s="415"/>
      <c r="G28" s="415"/>
      <c r="H28" s="415"/>
      <c r="I28" s="415"/>
      <c r="J28" s="416"/>
    </row>
    <row r="29" spans="2:10" ht="34.5" customHeight="1" x14ac:dyDescent="0.25">
      <c r="B29" s="420">
        <v>11</v>
      </c>
      <c r="C29" s="39"/>
      <c r="D29" s="417" t="s">
        <v>1113</v>
      </c>
      <c r="E29" s="418"/>
      <c r="F29" s="418"/>
      <c r="G29" s="418"/>
      <c r="H29" s="418"/>
      <c r="I29" s="418"/>
      <c r="J29" s="419"/>
    </row>
    <row r="30" spans="2:10" ht="39" customHeight="1" x14ac:dyDescent="0.2">
      <c r="B30" s="421"/>
      <c r="C30" s="85"/>
      <c r="D30" s="409" t="s">
        <v>1265</v>
      </c>
      <c r="E30" s="409"/>
      <c r="F30" s="409"/>
      <c r="G30" s="409"/>
      <c r="H30" s="409"/>
      <c r="I30" s="409"/>
      <c r="J30" s="410"/>
    </row>
    <row r="31" spans="2:10" ht="38.25" customHeight="1" x14ac:dyDescent="0.25">
      <c r="B31" s="421"/>
      <c r="C31" s="39"/>
      <c r="D31" s="409" t="s">
        <v>1267</v>
      </c>
      <c r="E31" s="409"/>
      <c r="F31" s="409"/>
      <c r="G31" s="409"/>
      <c r="H31" s="409"/>
      <c r="I31" s="409"/>
      <c r="J31" s="410"/>
    </row>
    <row r="32" spans="2:10" ht="38.85" customHeight="1" x14ac:dyDescent="0.25">
      <c r="B32" s="421"/>
      <c r="C32" s="39"/>
      <c r="D32" s="409" t="s">
        <v>1266</v>
      </c>
      <c r="E32" s="409"/>
      <c r="F32" s="409"/>
      <c r="G32" s="409"/>
      <c r="H32" s="409"/>
      <c r="I32" s="409"/>
      <c r="J32" s="410"/>
    </row>
    <row r="33" spans="2:10" ht="30.2" customHeight="1" x14ac:dyDescent="0.25">
      <c r="B33" s="422"/>
      <c r="C33" s="39"/>
      <c r="D33" s="409" t="s">
        <v>1114</v>
      </c>
      <c r="E33" s="409"/>
      <c r="F33" s="409"/>
      <c r="G33" s="409"/>
      <c r="H33" s="409"/>
      <c r="I33" s="409"/>
      <c r="J33" s="410"/>
    </row>
    <row r="34" spans="2:10" ht="29.45" customHeight="1" x14ac:dyDescent="0.25">
      <c r="B34" s="420">
        <v>12</v>
      </c>
      <c r="C34" s="39"/>
      <c r="D34" s="429" t="s">
        <v>1115</v>
      </c>
      <c r="E34" s="426"/>
      <c r="F34" s="426"/>
      <c r="G34" s="426"/>
      <c r="H34" s="426"/>
      <c r="I34" s="426"/>
      <c r="J34" s="427"/>
    </row>
    <row r="35" spans="2:10" ht="29.25" customHeight="1" x14ac:dyDescent="0.25">
      <c r="B35" s="421"/>
      <c r="C35" s="39"/>
      <c r="D35" s="409" t="s">
        <v>1116</v>
      </c>
      <c r="E35" s="409"/>
      <c r="F35" s="409"/>
      <c r="G35" s="409"/>
      <c r="H35" s="409"/>
      <c r="I35" s="409"/>
      <c r="J35" s="410"/>
    </row>
    <row r="36" spans="2:10" ht="39.950000000000003" customHeight="1" x14ac:dyDescent="0.25">
      <c r="B36" s="421"/>
      <c r="C36" s="39"/>
      <c r="D36" s="409" t="s">
        <v>1117</v>
      </c>
      <c r="E36" s="409"/>
      <c r="F36" s="409"/>
      <c r="G36" s="409"/>
      <c r="H36" s="409"/>
      <c r="I36" s="409"/>
      <c r="J36" s="410"/>
    </row>
    <row r="37" spans="2:10" ht="37.5" customHeight="1" x14ac:dyDescent="0.25">
      <c r="B37" s="421"/>
      <c r="C37" s="39"/>
      <c r="D37" s="409" t="s">
        <v>1118</v>
      </c>
      <c r="E37" s="409"/>
      <c r="F37" s="409"/>
      <c r="G37" s="409"/>
      <c r="H37" s="409"/>
      <c r="I37" s="409"/>
      <c r="J37" s="410"/>
    </row>
    <row r="38" spans="2:10" ht="37.5" customHeight="1" x14ac:dyDescent="0.25">
      <c r="B38" s="422"/>
      <c r="C38" s="39"/>
      <c r="D38" s="409" t="s">
        <v>1119</v>
      </c>
      <c r="E38" s="409"/>
      <c r="F38" s="409"/>
      <c r="G38" s="409"/>
      <c r="H38" s="409"/>
      <c r="I38" s="409"/>
      <c r="J38" s="410"/>
    </row>
    <row r="39" spans="2:10" ht="38.25" customHeight="1" x14ac:dyDescent="0.25">
      <c r="B39" s="420">
        <v>13</v>
      </c>
      <c r="C39" s="39"/>
      <c r="D39" s="428" t="s">
        <v>1120</v>
      </c>
      <c r="E39" s="426"/>
      <c r="F39" s="426"/>
      <c r="G39" s="426"/>
      <c r="H39" s="426"/>
      <c r="I39" s="426"/>
      <c r="J39" s="427"/>
    </row>
    <row r="40" spans="2:10" ht="35.25" customHeight="1" x14ac:dyDescent="0.25">
      <c r="B40" s="421"/>
      <c r="C40" s="39"/>
      <c r="D40" s="426" t="s">
        <v>1121</v>
      </c>
      <c r="E40" s="426"/>
      <c r="F40" s="426"/>
      <c r="G40" s="426"/>
      <c r="H40" s="426"/>
      <c r="I40" s="426"/>
      <c r="J40" s="427"/>
    </row>
    <row r="41" spans="2:10" ht="31.5" customHeight="1" x14ac:dyDescent="0.25">
      <c r="B41" s="422"/>
      <c r="C41" s="39"/>
      <c r="D41" s="426" t="s">
        <v>1122</v>
      </c>
      <c r="E41" s="426"/>
      <c r="F41" s="426"/>
      <c r="G41" s="426"/>
      <c r="H41" s="426"/>
      <c r="I41" s="426"/>
      <c r="J41" s="427"/>
    </row>
    <row r="42" spans="2:10" ht="39" customHeight="1" x14ac:dyDescent="0.2"/>
  </sheetData>
  <sheetProtection selectLockedCells="1"/>
  <protectedRanges>
    <protectedRange sqref="I11:J11" name="Appendix_4_range_1"/>
  </protectedRanges>
  <mergeCells count="29">
    <mergeCell ref="B34:B38"/>
    <mergeCell ref="B12:J13"/>
    <mergeCell ref="D36:J36"/>
    <mergeCell ref="D41:J41"/>
    <mergeCell ref="D37:J37"/>
    <mergeCell ref="D38:J38"/>
    <mergeCell ref="D39:J39"/>
    <mergeCell ref="D40:J40"/>
    <mergeCell ref="B39:B41"/>
    <mergeCell ref="D32:J32"/>
    <mergeCell ref="D33:J33"/>
    <mergeCell ref="D34:J34"/>
    <mergeCell ref="D35:J35"/>
    <mergeCell ref="D19:J19"/>
    <mergeCell ref="D20:J20"/>
    <mergeCell ref="I11:J11"/>
    <mergeCell ref="D31:J31"/>
    <mergeCell ref="B14:J15"/>
    <mergeCell ref="D26:J26"/>
    <mergeCell ref="D28:J28"/>
    <mergeCell ref="D27:J27"/>
    <mergeCell ref="D22:J22"/>
    <mergeCell ref="D21:J21"/>
    <mergeCell ref="D24:J24"/>
    <mergeCell ref="D23:J23"/>
    <mergeCell ref="D25:J25"/>
    <mergeCell ref="D30:J30"/>
    <mergeCell ref="D29:J29"/>
    <mergeCell ref="B29:B33"/>
  </mergeCells>
  <phoneticPr fontId="38" type="noConversion"/>
  <pageMargins left="0.70866141732283472" right="0.70866141732283472" top="0.74803149606299213" bottom="0.7480314960629921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752475</xdr:colOff>
                    <xdr:row>17</xdr:row>
                    <xdr:rowOff>171450</xdr:rowOff>
                  </from>
                  <to>
                    <xdr:col>2</xdr:col>
                    <xdr:colOff>295275</xdr:colOff>
                    <xdr:row>18</xdr:row>
                    <xdr:rowOff>228600</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752475</xdr:colOff>
                    <xdr:row>17</xdr:row>
                    <xdr:rowOff>171450</xdr:rowOff>
                  </from>
                  <to>
                    <xdr:col>2</xdr:col>
                    <xdr:colOff>295275</xdr:colOff>
                    <xdr:row>18</xdr:row>
                    <xdr:rowOff>228600</xdr:rowOff>
                  </to>
                </anchor>
              </controlPr>
            </control>
          </mc:Choice>
        </mc:AlternateContent>
        <mc:AlternateContent xmlns:mc="http://schemas.openxmlformats.org/markup-compatibility/2006">
          <mc:Choice Requires="x14">
            <control shapeId="5150" r:id="rId6" name="Check Box 30">
              <controlPr locked="0" defaultSize="0" autoFill="0" autoLine="0" autoPict="0">
                <anchor moveWithCells="1">
                  <from>
                    <xdr:col>1</xdr:col>
                    <xdr:colOff>723900</xdr:colOff>
                    <xdr:row>30</xdr:row>
                    <xdr:rowOff>0</xdr:rowOff>
                  </from>
                  <to>
                    <xdr:col>2</xdr:col>
                    <xdr:colOff>285750</xdr:colOff>
                    <xdr:row>30</xdr:row>
                    <xdr:rowOff>247650</xdr:rowOff>
                  </to>
                </anchor>
              </controlPr>
            </control>
          </mc:Choice>
        </mc:AlternateContent>
        <mc:AlternateContent xmlns:mc="http://schemas.openxmlformats.org/markup-compatibility/2006">
          <mc:Choice Requires="x14">
            <control shapeId="5152" r:id="rId7" name="Check Box 32">
              <controlPr locked="0" defaultSize="0" autoFill="0" autoLine="0" autoPict="0">
                <anchor moveWithCells="1">
                  <from>
                    <xdr:col>1</xdr:col>
                    <xdr:colOff>742950</xdr:colOff>
                    <xdr:row>23</xdr:row>
                    <xdr:rowOff>0</xdr:rowOff>
                  </from>
                  <to>
                    <xdr:col>2</xdr:col>
                    <xdr:colOff>314325</xdr:colOff>
                    <xdr:row>23</xdr:row>
                    <xdr:rowOff>228600</xdr:rowOff>
                  </to>
                </anchor>
              </controlPr>
            </control>
          </mc:Choice>
        </mc:AlternateContent>
        <mc:AlternateContent xmlns:mc="http://schemas.openxmlformats.org/markup-compatibility/2006">
          <mc:Choice Requires="x14">
            <control shapeId="5153" r:id="rId8" name="Check Box 33">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163" r:id="rId9" name="Check Box 43">
              <controlPr locked="0" defaultSize="0" autoFill="0" autoLine="0" autoPict="0">
                <anchor moveWithCells="1">
                  <from>
                    <xdr:col>1</xdr:col>
                    <xdr:colOff>742950</xdr:colOff>
                    <xdr:row>24</xdr:row>
                    <xdr:rowOff>0</xdr:rowOff>
                  </from>
                  <to>
                    <xdr:col>2</xdr:col>
                    <xdr:colOff>314325</xdr:colOff>
                    <xdr:row>24</xdr:row>
                    <xdr:rowOff>228600</xdr:rowOff>
                  </to>
                </anchor>
              </controlPr>
            </control>
          </mc:Choice>
        </mc:AlternateContent>
        <mc:AlternateContent xmlns:mc="http://schemas.openxmlformats.org/markup-compatibility/2006">
          <mc:Choice Requires="x14">
            <control shapeId="5164" r:id="rId10" name="Check Box 44">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168" r:id="rId11" name="Check Box 48">
              <controlPr locked="0" defaultSize="0" autoFill="0" autoLine="0" autoPict="0">
                <anchor moveWithCells="1">
                  <from>
                    <xdr:col>1</xdr:col>
                    <xdr:colOff>752475</xdr:colOff>
                    <xdr:row>22</xdr:row>
                    <xdr:rowOff>0</xdr:rowOff>
                  </from>
                  <to>
                    <xdr:col>2</xdr:col>
                    <xdr:colOff>295275</xdr:colOff>
                    <xdr:row>22</xdr:row>
                    <xdr:rowOff>238125</xdr:rowOff>
                  </to>
                </anchor>
              </controlPr>
            </control>
          </mc:Choice>
        </mc:AlternateContent>
        <mc:AlternateContent xmlns:mc="http://schemas.openxmlformats.org/markup-compatibility/2006">
          <mc:Choice Requires="x14">
            <control shapeId="5169" r:id="rId12" name="Check Box 49">
              <controlPr locked="0" defaultSize="0" autoFill="0" autoLine="0" autoPict="0">
                <anchor moveWithCells="1">
                  <from>
                    <xdr:col>1</xdr:col>
                    <xdr:colOff>752475</xdr:colOff>
                    <xdr:row>22</xdr:row>
                    <xdr:rowOff>0</xdr:rowOff>
                  </from>
                  <to>
                    <xdr:col>2</xdr:col>
                    <xdr:colOff>295275</xdr:colOff>
                    <xdr:row>22</xdr:row>
                    <xdr:rowOff>238125</xdr:rowOff>
                  </to>
                </anchor>
              </controlPr>
            </control>
          </mc:Choice>
        </mc:AlternateContent>
        <mc:AlternateContent xmlns:mc="http://schemas.openxmlformats.org/markup-compatibility/2006">
          <mc:Choice Requires="x14">
            <control shapeId="5170" r:id="rId13" name="Check Box 50">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171" r:id="rId14" name="Check Box 51">
              <controlPr locked="0" defaultSize="0" autoFill="0" autoLine="0" autoPict="0">
                <anchor moveWithCells="1">
                  <from>
                    <xdr:col>1</xdr:col>
                    <xdr:colOff>742950</xdr:colOff>
                    <xdr:row>24</xdr:row>
                    <xdr:rowOff>0</xdr:rowOff>
                  </from>
                  <to>
                    <xdr:col>2</xdr:col>
                    <xdr:colOff>314325</xdr:colOff>
                    <xdr:row>24</xdr:row>
                    <xdr:rowOff>228600</xdr:rowOff>
                  </to>
                </anchor>
              </controlPr>
            </control>
          </mc:Choice>
        </mc:AlternateContent>
        <mc:AlternateContent xmlns:mc="http://schemas.openxmlformats.org/markup-compatibility/2006">
          <mc:Choice Requires="x14">
            <control shapeId="5172" r:id="rId15" name="Check Box 52">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200" r:id="rId16" name="Check Box 80">
              <controlPr locked="0" defaultSize="0" autoFill="0" autoLine="0" autoPict="0">
                <anchor moveWithCells="1">
                  <from>
                    <xdr:col>1</xdr:col>
                    <xdr:colOff>752475</xdr:colOff>
                    <xdr:row>17</xdr:row>
                    <xdr:rowOff>171450</xdr:rowOff>
                  </from>
                  <to>
                    <xdr:col>2</xdr:col>
                    <xdr:colOff>295275</xdr:colOff>
                    <xdr:row>18</xdr:row>
                    <xdr:rowOff>228600</xdr:rowOff>
                  </to>
                </anchor>
              </controlPr>
            </control>
          </mc:Choice>
        </mc:AlternateContent>
        <mc:AlternateContent xmlns:mc="http://schemas.openxmlformats.org/markup-compatibility/2006">
          <mc:Choice Requires="x14">
            <control shapeId="5201" r:id="rId17" name="Check Box 81">
              <controlPr locked="0" defaultSize="0" autoFill="0" autoLine="0" autoPict="0">
                <anchor moveWithCells="1">
                  <from>
                    <xdr:col>1</xdr:col>
                    <xdr:colOff>752475</xdr:colOff>
                    <xdr:row>17</xdr:row>
                    <xdr:rowOff>171450</xdr:rowOff>
                  </from>
                  <to>
                    <xdr:col>2</xdr:col>
                    <xdr:colOff>295275</xdr:colOff>
                    <xdr:row>18</xdr:row>
                    <xdr:rowOff>228600</xdr:rowOff>
                  </to>
                </anchor>
              </controlPr>
            </control>
          </mc:Choice>
        </mc:AlternateContent>
        <mc:AlternateContent xmlns:mc="http://schemas.openxmlformats.org/markup-compatibility/2006">
          <mc:Choice Requires="x14">
            <control shapeId="5202" r:id="rId18" name="Check Box 82">
              <controlPr locked="0" defaultSize="0" autoFill="0" autoLine="0" autoPict="0">
                <anchor moveWithCells="1">
                  <from>
                    <xdr:col>2</xdr:col>
                    <xdr:colOff>9525</xdr:colOff>
                    <xdr:row>21</xdr:row>
                    <xdr:rowOff>38100</xdr:rowOff>
                  </from>
                  <to>
                    <xdr:col>2</xdr:col>
                    <xdr:colOff>304800</xdr:colOff>
                    <xdr:row>21</xdr:row>
                    <xdr:rowOff>266700</xdr:rowOff>
                  </to>
                </anchor>
              </controlPr>
            </control>
          </mc:Choice>
        </mc:AlternateContent>
        <mc:AlternateContent xmlns:mc="http://schemas.openxmlformats.org/markup-compatibility/2006">
          <mc:Choice Requires="x14">
            <control shapeId="5223" r:id="rId19" name="Check Box 103">
              <controlPr locked="0" defaultSize="0" autoFill="0" autoLine="0" autoPict="0">
                <anchor moveWithCells="1">
                  <from>
                    <xdr:col>1</xdr:col>
                    <xdr:colOff>723900</xdr:colOff>
                    <xdr:row>30</xdr:row>
                    <xdr:rowOff>0</xdr:rowOff>
                  </from>
                  <to>
                    <xdr:col>2</xdr:col>
                    <xdr:colOff>285750</xdr:colOff>
                    <xdr:row>30</xdr:row>
                    <xdr:rowOff>247650</xdr:rowOff>
                  </to>
                </anchor>
              </controlPr>
            </control>
          </mc:Choice>
        </mc:AlternateContent>
        <mc:AlternateContent xmlns:mc="http://schemas.openxmlformats.org/markup-compatibility/2006">
          <mc:Choice Requires="x14">
            <control shapeId="5224" r:id="rId20" name="Check Box 104">
              <controlPr locked="0" defaultSize="0" autoFill="0" autoLine="0" autoPict="0">
                <anchor moveWithCells="1">
                  <from>
                    <xdr:col>1</xdr:col>
                    <xdr:colOff>723900</xdr:colOff>
                    <xdr:row>32</xdr:row>
                    <xdr:rowOff>0</xdr:rowOff>
                  </from>
                  <to>
                    <xdr:col>2</xdr:col>
                    <xdr:colOff>285750</xdr:colOff>
                    <xdr:row>32</xdr:row>
                    <xdr:rowOff>247650</xdr:rowOff>
                  </to>
                </anchor>
              </controlPr>
            </control>
          </mc:Choice>
        </mc:AlternateContent>
        <mc:AlternateContent xmlns:mc="http://schemas.openxmlformats.org/markup-compatibility/2006">
          <mc:Choice Requires="x14">
            <control shapeId="5226" r:id="rId21" name="Check Box 106">
              <controlPr locked="0" defaultSize="0" autoFill="0" autoLine="0" autoPict="0">
                <anchor moveWithCells="1">
                  <from>
                    <xdr:col>1</xdr:col>
                    <xdr:colOff>723900</xdr:colOff>
                    <xdr:row>34</xdr:row>
                    <xdr:rowOff>0</xdr:rowOff>
                  </from>
                  <to>
                    <xdr:col>2</xdr:col>
                    <xdr:colOff>285750</xdr:colOff>
                    <xdr:row>34</xdr:row>
                    <xdr:rowOff>247650</xdr:rowOff>
                  </to>
                </anchor>
              </controlPr>
            </control>
          </mc:Choice>
        </mc:AlternateContent>
        <mc:AlternateContent xmlns:mc="http://schemas.openxmlformats.org/markup-compatibility/2006">
          <mc:Choice Requires="x14">
            <control shapeId="5227" r:id="rId22" name="Check Box 107">
              <controlPr locked="0" defaultSize="0" autoFill="0" autoLine="0" autoPict="0">
                <anchor moveWithCells="1">
                  <from>
                    <xdr:col>1</xdr:col>
                    <xdr:colOff>723900</xdr:colOff>
                    <xdr:row>36</xdr:row>
                    <xdr:rowOff>0</xdr:rowOff>
                  </from>
                  <to>
                    <xdr:col>2</xdr:col>
                    <xdr:colOff>285750</xdr:colOff>
                    <xdr:row>36</xdr:row>
                    <xdr:rowOff>247650</xdr:rowOff>
                  </to>
                </anchor>
              </controlPr>
            </control>
          </mc:Choice>
        </mc:AlternateContent>
        <mc:AlternateContent xmlns:mc="http://schemas.openxmlformats.org/markup-compatibility/2006">
          <mc:Choice Requires="x14">
            <control shapeId="5228" r:id="rId23" name="Check Box 108">
              <controlPr locked="0" defaultSize="0" autoFill="0" autoLine="0" autoPict="0">
                <anchor moveWithCells="1">
                  <from>
                    <xdr:col>1</xdr:col>
                    <xdr:colOff>723900</xdr:colOff>
                    <xdr:row>37</xdr:row>
                    <xdr:rowOff>0</xdr:rowOff>
                  </from>
                  <to>
                    <xdr:col>2</xdr:col>
                    <xdr:colOff>285750</xdr:colOff>
                    <xdr:row>37</xdr:row>
                    <xdr:rowOff>247650</xdr:rowOff>
                  </to>
                </anchor>
              </controlPr>
            </control>
          </mc:Choice>
        </mc:AlternateContent>
        <mc:AlternateContent xmlns:mc="http://schemas.openxmlformats.org/markup-compatibility/2006">
          <mc:Choice Requires="x14">
            <control shapeId="5234" r:id="rId24" name="Check Box 114">
              <controlPr locked="0" defaultSize="0" autoFill="0" autoLine="0" autoPict="0">
                <anchor moveWithCells="1">
                  <from>
                    <xdr:col>2</xdr:col>
                    <xdr:colOff>9525</xdr:colOff>
                    <xdr:row>31</xdr:row>
                    <xdr:rowOff>19050</xdr:rowOff>
                  </from>
                  <to>
                    <xdr:col>2</xdr:col>
                    <xdr:colOff>304800</xdr:colOff>
                    <xdr:row>31</xdr:row>
                    <xdr:rowOff>276225</xdr:rowOff>
                  </to>
                </anchor>
              </controlPr>
            </control>
          </mc:Choice>
        </mc:AlternateContent>
        <mc:AlternateContent xmlns:mc="http://schemas.openxmlformats.org/markup-compatibility/2006">
          <mc:Choice Requires="x14">
            <control shapeId="5251" r:id="rId25" name="Check Box 131">
              <controlPr locked="0" defaultSize="0" autoFill="0" autoLine="0" autoPict="0">
                <anchor moveWithCells="1">
                  <from>
                    <xdr:col>2</xdr:col>
                    <xdr:colOff>0</xdr:colOff>
                    <xdr:row>40</xdr:row>
                    <xdr:rowOff>0</xdr:rowOff>
                  </from>
                  <to>
                    <xdr:col>2</xdr:col>
                    <xdr:colOff>285750</xdr:colOff>
                    <xdr:row>40</xdr:row>
                    <xdr:rowOff>238125</xdr:rowOff>
                  </to>
                </anchor>
              </controlPr>
            </control>
          </mc:Choice>
        </mc:AlternateContent>
        <mc:AlternateContent xmlns:mc="http://schemas.openxmlformats.org/markup-compatibility/2006">
          <mc:Choice Requires="x14">
            <control shapeId="5252" r:id="rId26" name="Check Box 132">
              <controlPr locked="0" defaultSize="0" autoFill="0" autoLine="0" autoPict="0">
                <anchor moveWithCells="1">
                  <from>
                    <xdr:col>2</xdr:col>
                    <xdr:colOff>0</xdr:colOff>
                    <xdr:row>39</xdr:row>
                    <xdr:rowOff>0</xdr:rowOff>
                  </from>
                  <to>
                    <xdr:col>2</xdr:col>
                    <xdr:colOff>285750</xdr:colOff>
                    <xdr:row>39</xdr:row>
                    <xdr:rowOff>247650</xdr:rowOff>
                  </to>
                </anchor>
              </controlPr>
            </control>
          </mc:Choice>
        </mc:AlternateContent>
        <mc:AlternateContent xmlns:mc="http://schemas.openxmlformats.org/markup-compatibility/2006">
          <mc:Choice Requires="x14">
            <control shapeId="5253" r:id="rId27" name="Check Box 133">
              <controlPr locked="0" defaultSize="0" autoFill="0" autoLine="0" autoPict="0">
                <anchor moveWithCells="1">
                  <from>
                    <xdr:col>1</xdr:col>
                    <xdr:colOff>685800</xdr:colOff>
                    <xdr:row>25</xdr:row>
                    <xdr:rowOff>57150</xdr:rowOff>
                  </from>
                  <to>
                    <xdr:col>2</xdr:col>
                    <xdr:colOff>295275</xdr:colOff>
                    <xdr:row>25</xdr:row>
                    <xdr:rowOff>238125</xdr:rowOff>
                  </to>
                </anchor>
              </controlPr>
            </control>
          </mc:Choice>
        </mc:AlternateContent>
        <mc:AlternateContent xmlns:mc="http://schemas.openxmlformats.org/markup-compatibility/2006">
          <mc:Choice Requires="x14">
            <control shapeId="5254" r:id="rId28" name="Check Box 134">
              <controlPr locked="0" defaultSize="0" autoFill="0" autoLine="0" autoPict="0">
                <anchor moveWithCells="1">
                  <from>
                    <xdr:col>1</xdr:col>
                    <xdr:colOff>685800</xdr:colOff>
                    <xdr:row>28</xdr:row>
                    <xdr:rowOff>0</xdr:rowOff>
                  </from>
                  <to>
                    <xdr:col>2</xdr:col>
                    <xdr:colOff>295275</xdr:colOff>
                    <xdr:row>28</xdr:row>
                    <xdr:rowOff>180975</xdr:rowOff>
                  </to>
                </anchor>
              </controlPr>
            </control>
          </mc:Choice>
        </mc:AlternateContent>
        <mc:AlternateContent xmlns:mc="http://schemas.openxmlformats.org/markup-compatibility/2006">
          <mc:Choice Requires="x14">
            <control shapeId="5255" r:id="rId29" name="Check Box 135">
              <controlPr locked="0" defaultSize="0" autoFill="0" autoLine="0" autoPict="0">
                <anchor moveWithCells="1">
                  <from>
                    <xdr:col>1</xdr:col>
                    <xdr:colOff>733425</xdr:colOff>
                    <xdr:row>30</xdr:row>
                    <xdr:rowOff>0</xdr:rowOff>
                  </from>
                  <to>
                    <xdr:col>2</xdr:col>
                    <xdr:colOff>285750</xdr:colOff>
                    <xdr:row>30</xdr:row>
                    <xdr:rowOff>219075</xdr:rowOff>
                  </to>
                </anchor>
              </controlPr>
            </control>
          </mc:Choice>
        </mc:AlternateContent>
        <mc:AlternateContent xmlns:mc="http://schemas.openxmlformats.org/markup-compatibility/2006">
          <mc:Choice Requires="x14">
            <control shapeId="5256" r:id="rId30" name="Check Box 136">
              <controlPr locked="0" defaultSize="0" autoFill="0" autoLine="0" autoPict="0">
                <anchor moveWithCells="1">
                  <from>
                    <xdr:col>1</xdr:col>
                    <xdr:colOff>685800</xdr:colOff>
                    <xdr:row>28</xdr:row>
                    <xdr:rowOff>0</xdr:rowOff>
                  </from>
                  <to>
                    <xdr:col>2</xdr:col>
                    <xdr:colOff>295275</xdr:colOff>
                    <xdr:row>28</xdr:row>
                    <xdr:rowOff>180975</xdr:rowOff>
                  </to>
                </anchor>
              </controlPr>
            </control>
          </mc:Choice>
        </mc:AlternateContent>
        <mc:AlternateContent xmlns:mc="http://schemas.openxmlformats.org/markup-compatibility/2006">
          <mc:Choice Requires="x14">
            <control shapeId="5264" r:id="rId31" name="Check Box 144">
              <controlPr locked="0" defaultSize="0" autoFill="0" autoLine="0" autoPict="0">
                <anchor moveWithCells="1">
                  <from>
                    <xdr:col>1</xdr:col>
                    <xdr:colOff>742950</xdr:colOff>
                    <xdr:row>29</xdr:row>
                    <xdr:rowOff>0</xdr:rowOff>
                  </from>
                  <to>
                    <xdr:col>2</xdr:col>
                    <xdr:colOff>295275</xdr:colOff>
                    <xdr:row>29</xdr:row>
                    <xdr:rowOff>228600</xdr:rowOff>
                  </to>
                </anchor>
              </controlPr>
            </control>
          </mc:Choice>
        </mc:AlternateContent>
        <mc:AlternateContent xmlns:mc="http://schemas.openxmlformats.org/markup-compatibility/2006">
          <mc:Choice Requires="x14">
            <control shapeId="5265" r:id="rId32" name="Check Box 145">
              <controlPr locked="0" defaultSize="0" autoFill="0" autoLine="0" autoPict="0">
                <anchor moveWithCells="1">
                  <from>
                    <xdr:col>1</xdr:col>
                    <xdr:colOff>742950</xdr:colOff>
                    <xdr:row>29</xdr:row>
                    <xdr:rowOff>0</xdr:rowOff>
                  </from>
                  <to>
                    <xdr:col>2</xdr:col>
                    <xdr:colOff>314325</xdr:colOff>
                    <xdr:row>29</xdr:row>
                    <xdr:rowOff>228600</xdr:rowOff>
                  </to>
                </anchor>
              </controlPr>
            </control>
          </mc:Choice>
        </mc:AlternateContent>
        <mc:AlternateContent xmlns:mc="http://schemas.openxmlformats.org/markup-compatibility/2006">
          <mc:Choice Requires="x14">
            <control shapeId="5266" r:id="rId33" name="Check Box 146">
              <controlPr locked="0" defaultSize="0" autoFill="0" autoLine="0" autoPict="0">
                <anchor moveWithCells="1">
                  <from>
                    <xdr:col>1</xdr:col>
                    <xdr:colOff>742950</xdr:colOff>
                    <xdr:row>29</xdr:row>
                    <xdr:rowOff>0</xdr:rowOff>
                  </from>
                  <to>
                    <xdr:col>2</xdr:col>
                    <xdr:colOff>295275</xdr:colOff>
                    <xdr:row>29</xdr:row>
                    <xdr:rowOff>228600</xdr:rowOff>
                  </to>
                </anchor>
              </controlPr>
            </control>
          </mc:Choice>
        </mc:AlternateContent>
        <mc:AlternateContent xmlns:mc="http://schemas.openxmlformats.org/markup-compatibility/2006">
          <mc:Choice Requires="x14">
            <control shapeId="5279" r:id="rId34" name="Check Box 159">
              <controlPr locked="0" defaultSize="0" autoFill="0" autoLine="0" autoPict="0">
                <anchor moveWithCells="1">
                  <from>
                    <xdr:col>1</xdr:col>
                    <xdr:colOff>723900</xdr:colOff>
                    <xdr:row>35</xdr:row>
                    <xdr:rowOff>0</xdr:rowOff>
                  </from>
                  <to>
                    <xdr:col>2</xdr:col>
                    <xdr:colOff>285750</xdr:colOff>
                    <xdr:row>35</xdr:row>
                    <xdr:rowOff>247650</xdr:rowOff>
                  </to>
                </anchor>
              </controlPr>
            </control>
          </mc:Choice>
        </mc:AlternateContent>
        <mc:AlternateContent xmlns:mc="http://schemas.openxmlformats.org/markup-compatibility/2006">
          <mc:Choice Requires="x14">
            <control shapeId="5282" r:id="rId35" name="Check Box 162">
              <controlPr locked="0" defaultSize="0" autoFill="0" autoLine="0" autoPict="0">
                <anchor moveWithCells="1">
                  <from>
                    <xdr:col>1</xdr:col>
                    <xdr:colOff>685800</xdr:colOff>
                    <xdr:row>26</xdr:row>
                    <xdr:rowOff>57150</xdr:rowOff>
                  </from>
                  <to>
                    <xdr:col>2</xdr:col>
                    <xdr:colOff>295275</xdr:colOff>
                    <xdr:row>26</xdr:row>
                    <xdr:rowOff>238125</xdr:rowOff>
                  </to>
                </anchor>
              </controlPr>
            </control>
          </mc:Choice>
        </mc:AlternateContent>
        <mc:AlternateContent xmlns:mc="http://schemas.openxmlformats.org/markup-compatibility/2006">
          <mc:Choice Requires="x14">
            <control shapeId="5283" r:id="rId36" name="Check Box 163">
              <controlPr locked="0" defaultSize="0" autoFill="0" autoLine="0" autoPict="0">
                <anchor moveWithCells="1">
                  <from>
                    <xdr:col>1</xdr:col>
                    <xdr:colOff>685800</xdr:colOff>
                    <xdr:row>27</xdr:row>
                    <xdr:rowOff>409575</xdr:rowOff>
                  </from>
                  <to>
                    <xdr:col>2</xdr:col>
                    <xdr:colOff>295275</xdr:colOff>
                    <xdr:row>27</xdr:row>
                    <xdr:rowOff>590550</xdr:rowOff>
                  </to>
                </anchor>
              </controlPr>
            </control>
          </mc:Choice>
        </mc:AlternateContent>
        <mc:AlternateContent xmlns:mc="http://schemas.openxmlformats.org/markup-compatibility/2006">
          <mc:Choice Requires="x14">
            <control shapeId="5158" r:id="rId37" name="Check Box 38">
              <controlPr locked="0" defaultSize="0" autoFill="0" autoLine="0" autoPict="0">
                <anchor moveWithCells="1">
                  <from>
                    <xdr:col>1</xdr:col>
                    <xdr:colOff>704850</xdr:colOff>
                    <xdr:row>28</xdr:row>
                    <xdr:rowOff>0</xdr:rowOff>
                  </from>
                  <to>
                    <xdr:col>2</xdr:col>
                    <xdr:colOff>314325</xdr:colOff>
                    <xdr:row>28</xdr:row>
                    <xdr:rowOff>228600</xdr:rowOff>
                  </to>
                </anchor>
              </controlPr>
            </control>
          </mc:Choice>
        </mc:AlternateContent>
        <mc:AlternateContent xmlns:mc="http://schemas.openxmlformats.org/markup-compatibility/2006">
          <mc:Choice Requires="x14">
            <control shapeId="5194" r:id="rId38" name="Check Box 74">
              <controlPr locked="0" defaultSize="0" autoFill="0" autoLine="0" autoPict="0">
                <anchor moveWithCells="1">
                  <from>
                    <xdr:col>1</xdr:col>
                    <xdr:colOff>742950</xdr:colOff>
                    <xdr:row>28</xdr:row>
                    <xdr:rowOff>0</xdr:rowOff>
                  </from>
                  <to>
                    <xdr:col>2</xdr:col>
                    <xdr:colOff>295275</xdr:colOff>
                    <xdr:row>28</xdr:row>
                    <xdr:rowOff>228600</xdr:rowOff>
                  </to>
                </anchor>
              </controlPr>
            </control>
          </mc:Choice>
        </mc:AlternateContent>
        <mc:AlternateContent xmlns:mc="http://schemas.openxmlformats.org/markup-compatibility/2006">
          <mc:Choice Requires="x14">
            <control shapeId="5195" r:id="rId39" name="Check Box 75">
              <controlPr locked="0" defaultSize="0" autoFill="0" autoLine="0" autoPict="0">
                <anchor moveWithCells="1">
                  <from>
                    <xdr:col>1</xdr:col>
                    <xdr:colOff>742950</xdr:colOff>
                    <xdr:row>28</xdr:row>
                    <xdr:rowOff>0</xdr:rowOff>
                  </from>
                  <to>
                    <xdr:col>2</xdr:col>
                    <xdr:colOff>314325</xdr:colOff>
                    <xdr:row>28</xdr:row>
                    <xdr:rowOff>228600</xdr:rowOff>
                  </to>
                </anchor>
              </controlPr>
            </control>
          </mc:Choice>
        </mc:AlternateContent>
        <mc:AlternateContent xmlns:mc="http://schemas.openxmlformats.org/markup-compatibility/2006">
          <mc:Choice Requires="x14">
            <control shapeId="5196" r:id="rId40" name="Check Box 76">
              <controlPr locked="0" defaultSize="0" autoFill="0" autoLine="0" autoPict="0">
                <anchor moveWithCells="1">
                  <from>
                    <xdr:col>1</xdr:col>
                    <xdr:colOff>742950</xdr:colOff>
                    <xdr:row>28</xdr:row>
                    <xdr:rowOff>0</xdr:rowOff>
                  </from>
                  <to>
                    <xdr:col>2</xdr:col>
                    <xdr:colOff>295275</xdr:colOff>
                    <xdr:row>28</xdr:row>
                    <xdr:rowOff>228600</xdr:rowOff>
                  </to>
                </anchor>
              </controlPr>
            </control>
          </mc:Choice>
        </mc:AlternateContent>
        <mc:AlternateContent xmlns:mc="http://schemas.openxmlformats.org/markup-compatibility/2006">
          <mc:Choice Requires="x14">
            <control shapeId="5284" r:id="rId41" name="Check Box 164">
              <controlPr locked="0" defaultSize="0" autoFill="0" autoLine="0" autoPict="0">
                <anchor moveWithCells="1">
                  <from>
                    <xdr:col>1</xdr:col>
                    <xdr:colOff>676275</xdr:colOff>
                    <xdr:row>19</xdr:row>
                    <xdr:rowOff>28575</xdr:rowOff>
                  </from>
                  <to>
                    <xdr:col>2</xdr:col>
                    <xdr:colOff>285750</xdr:colOff>
                    <xdr:row>19</xdr:row>
                    <xdr:rowOff>247650</xdr:rowOff>
                  </to>
                </anchor>
              </controlPr>
            </control>
          </mc:Choice>
        </mc:AlternateContent>
        <mc:AlternateContent xmlns:mc="http://schemas.openxmlformats.org/markup-compatibility/2006">
          <mc:Choice Requires="x14">
            <control shapeId="5285" r:id="rId42" name="Check Box 165">
              <controlPr locked="0" defaultSize="0" autoFill="0" autoLine="0" autoPict="0">
                <anchor moveWithCells="1">
                  <from>
                    <xdr:col>1</xdr:col>
                    <xdr:colOff>676275</xdr:colOff>
                    <xdr:row>20</xdr:row>
                    <xdr:rowOff>28575</xdr:rowOff>
                  </from>
                  <to>
                    <xdr:col>2</xdr:col>
                    <xdr:colOff>285750</xdr:colOff>
                    <xdr:row>20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theme="5" tint="0.39997558519241921"/>
    <pageSetUpPr fitToPage="1"/>
  </sheetPr>
  <dimension ref="A1:I58"/>
  <sheetViews>
    <sheetView rightToLeft="1" view="pageBreakPreview" zoomScaleNormal="100" zoomScaleSheetLayoutView="100" workbookViewId="0">
      <selection activeCell="H10" sqref="H10"/>
    </sheetView>
  </sheetViews>
  <sheetFormatPr defaultRowHeight="14.25" x14ac:dyDescent="0.2"/>
  <cols>
    <col min="1" max="1" width="2.75" customWidth="1"/>
    <col min="2" max="2" width="15.25" customWidth="1"/>
    <col min="3" max="3" width="19.125" customWidth="1"/>
    <col min="5" max="5" width="8" customWidth="1"/>
    <col min="6" max="6" width="14.25" customWidth="1"/>
    <col min="7" max="7" width="12.75" customWidth="1"/>
    <col min="8" max="8" width="12" customWidth="1"/>
    <col min="9" max="9" width="7.375" customWidth="1"/>
  </cols>
  <sheetData>
    <row r="1" spans="1:9" ht="15" thickBot="1" x14ac:dyDescent="0.25"/>
    <row r="2" spans="1:9" x14ac:dyDescent="0.2">
      <c r="A2" s="1"/>
      <c r="B2" s="2"/>
      <c r="C2" s="2"/>
      <c r="D2" s="2"/>
      <c r="E2" s="2"/>
      <c r="F2" s="2"/>
      <c r="G2" s="2"/>
      <c r="H2" s="2"/>
      <c r="I2" s="2"/>
    </row>
    <row r="3" spans="1:9" x14ac:dyDescent="0.2">
      <c r="A3" s="4"/>
    </row>
    <row r="4" spans="1:9" x14ac:dyDescent="0.2">
      <c r="A4" s="4"/>
    </row>
    <row r="5" spans="1:9" x14ac:dyDescent="0.2">
      <c r="A5" s="4"/>
    </row>
    <row r="6" spans="1:9" x14ac:dyDescent="0.2">
      <c r="A6" s="4"/>
    </row>
    <row r="7" spans="1:9" x14ac:dyDescent="0.2">
      <c r="A7" s="4"/>
    </row>
    <row r="8" spans="1:9" x14ac:dyDescent="0.2">
      <c r="A8" s="4"/>
    </row>
    <row r="9" spans="1:9" x14ac:dyDescent="0.2">
      <c r="A9" s="4"/>
    </row>
    <row r="10" spans="1:9" ht="16.5" thickBot="1" x14ac:dyDescent="0.25">
      <c r="A10" s="9"/>
      <c r="B10" s="10"/>
      <c r="C10" s="11"/>
      <c r="D10" s="11"/>
      <c r="E10" s="11"/>
      <c r="F10" s="12" t="s">
        <v>1105</v>
      </c>
      <c r="G10" s="162" t="s">
        <v>1106</v>
      </c>
    </row>
    <row r="11" spans="1:9" ht="15" x14ac:dyDescent="0.2">
      <c r="A11" s="9"/>
      <c r="B11" s="10"/>
      <c r="C11" s="11"/>
      <c r="D11" s="11"/>
      <c r="E11" s="11"/>
      <c r="F11" s="10"/>
      <c r="G11" s="11"/>
      <c r="H11" s="11"/>
      <c r="I11" s="11"/>
    </row>
    <row r="12" spans="1:9" ht="20.25" x14ac:dyDescent="0.2">
      <c r="A12" s="9"/>
      <c r="B12" s="424" t="s">
        <v>1123</v>
      </c>
      <c r="C12" s="424"/>
      <c r="D12" s="424"/>
      <c r="E12" s="424"/>
      <c r="F12" s="424"/>
      <c r="G12" s="424"/>
      <c r="H12" s="424"/>
      <c r="I12" s="424"/>
    </row>
    <row r="13" spans="1:9" ht="15.75" x14ac:dyDescent="0.2">
      <c r="A13" s="9"/>
      <c r="B13" s="13"/>
      <c r="C13" s="11"/>
      <c r="D13" s="11"/>
      <c r="E13" s="11"/>
      <c r="F13" s="10"/>
      <c r="G13" s="11"/>
      <c r="H13" s="11"/>
      <c r="I13" s="11"/>
    </row>
    <row r="14" spans="1:9" ht="19.5" thickBot="1" x14ac:dyDescent="0.25">
      <c r="A14" s="14"/>
      <c r="B14" s="15" t="s">
        <v>1124</v>
      </c>
      <c r="C14" s="16"/>
      <c r="D14" s="16"/>
      <c r="E14" s="16"/>
      <c r="F14" s="16"/>
      <c r="G14" s="16"/>
      <c r="H14" s="16"/>
      <c r="I14" s="16"/>
    </row>
    <row r="15" spans="1:9" ht="32.25" thickBot="1" x14ac:dyDescent="0.25">
      <c r="A15" s="14"/>
      <c r="B15" s="6" t="s">
        <v>1125</v>
      </c>
      <c r="C15" s="165"/>
      <c r="D15" s="166"/>
      <c r="E15" s="166"/>
      <c r="F15" s="17" t="s">
        <v>1126</v>
      </c>
      <c r="G15" s="167"/>
      <c r="H15" s="164"/>
    </row>
    <row r="16" spans="1:9" ht="19.5" thickBot="1" x14ac:dyDescent="0.25">
      <c r="A16" s="14"/>
      <c r="B16" s="18"/>
      <c r="C16" s="16"/>
      <c r="D16" s="16"/>
      <c r="E16" s="16"/>
      <c r="F16" s="19"/>
      <c r="G16" s="19"/>
      <c r="H16" s="19"/>
      <c r="I16" s="19"/>
    </row>
    <row r="17" spans="1:9" ht="25.5" customHeight="1" thickBot="1" x14ac:dyDescent="0.25">
      <c r="A17" s="11"/>
      <c r="B17" s="20" t="s">
        <v>1127</v>
      </c>
      <c r="C17" s="146"/>
      <c r="D17" s="21" t="s">
        <v>1128</v>
      </c>
      <c r="E17" s="165"/>
      <c r="F17" s="21" t="s">
        <v>1228</v>
      </c>
      <c r="G17" s="168"/>
      <c r="H17" s="169"/>
    </row>
    <row r="18" spans="1:9" ht="16.5" thickBot="1" x14ac:dyDescent="0.25">
      <c r="A18" s="14"/>
      <c r="B18" s="22"/>
      <c r="C18" s="19"/>
      <c r="D18" s="19"/>
      <c r="E18" s="19"/>
      <c r="F18" s="19"/>
      <c r="G18" s="19"/>
      <c r="H18" s="19"/>
      <c r="I18" s="19"/>
    </row>
    <row r="19" spans="1:9" ht="32.25" thickBot="1" x14ac:dyDescent="0.25">
      <c r="A19" s="14"/>
      <c r="B19" s="20" t="s">
        <v>1129</v>
      </c>
      <c r="C19" s="163"/>
      <c r="D19" s="6" t="s">
        <v>1130</v>
      </c>
      <c r="E19" s="170"/>
      <c r="F19" s="20" t="s">
        <v>1131</v>
      </c>
      <c r="G19" s="167"/>
      <c r="H19" s="164"/>
    </row>
    <row r="20" spans="1:9" ht="15.75" x14ac:dyDescent="0.2">
      <c r="A20" s="14"/>
      <c r="B20" s="23"/>
      <c r="C20" s="24"/>
      <c r="D20" s="24"/>
      <c r="E20" s="23"/>
      <c r="F20" s="25"/>
      <c r="G20" s="23"/>
      <c r="H20" s="24"/>
      <c r="I20" s="24"/>
    </row>
    <row r="21" spans="1:9" ht="19.5" thickBot="1" x14ac:dyDescent="0.25">
      <c r="A21" s="14"/>
      <c r="B21" s="18" t="s">
        <v>1132</v>
      </c>
      <c r="C21" s="16"/>
      <c r="D21" s="16"/>
      <c r="E21" s="16"/>
      <c r="F21" s="19"/>
      <c r="G21" s="19"/>
      <c r="H21" s="19"/>
      <c r="I21" s="19"/>
    </row>
    <row r="22" spans="1:9" ht="23.25" customHeight="1" thickBot="1" x14ac:dyDescent="0.25">
      <c r="A22" s="14"/>
      <c r="B22" s="6" t="s">
        <v>1133</v>
      </c>
      <c r="C22" s="430"/>
      <c r="D22" s="431"/>
      <c r="E22" s="431"/>
      <c r="F22" s="431"/>
      <c r="G22" s="432"/>
      <c r="H22" s="26"/>
      <c r="I22" s="26"/>
    </row>
    <row r="23" spans="1:9" ht="23.25" customHeight="1" thickBot="1" x14ac:dyDescent="0.25">
      <c r="A23" s="14"/>
      <c r="B23" s="6" t="s">
        <v>1134</v>
      </c>
      <c r="C23" s="433"/>
      <c r="D23" s="433"/>
      <c r="E23" s="433"/>
      <c r="F23" s="433"/>
      <c r="G23" s="434"/>
      <c r="H23" s="26"/>
      <c r="I23" s="26"/>
    </row>
    <row r="24" spans="1:9" ht="23.25" customHeight="1" thickBot="1" x14ac:dyDescent="0.25">
      <c r="A24" s="14"/>
      <c r="B24" s="6" t="s">
        <v>1135</v>
      </c>
      <c r="C24" s="431"/>
      <c r="D24" s="431"/>
      <c r="E24" s="431"/>
      <c r="F24" s="431"/>
      <c r="G24" s="432"/>
      <c r="H24" s="26"/>
      <c r="I24" s="26"/>
    </row>
    <row r="25" spans="1:9" ht="15.75" x14ac:dyDescent="0.2">
      <c r="A25" s="14"/>
      <c r="B25" s="27"/>
      <c r="C25" s="16"/>
      <c r="D25" s="16"/>
      <c r="E25" s="16"/>
      <c r="F25" s="16"/>
      <c r="G25" s="16"/>
      <c r="H25" s="16"/>
      <c r="I25" s="16"/>
    </row>
    <row r="26" spans="1:9" ht="15.75" x14ac:dyDescent="0.2">
      <c r="A26" s="28"/>
      <c r="B26" s="29" t="s">
        <v>1136</v>
      </c>
      <c r="C26" s="30"/>
      <c r="D26" s="30"/>
      <c r="E26" s="30"/>
      <c r="F26" s="30"/>
      <c r="G26" s="30"/>
      <c r="H26" s="30"/>
      <c r="I26" s="30"/>
    </row>
    <row r="27" spans="1:9" ht="15.75" x14ac:dyDescent="0.2">
      <c r="A27" s="435" t="s">
        <v>1137</v>
      </c>
      <c r="B27" s="436"/>
      <c r="C27" s="436"/>
      <c r="D27" s="436"/>
      <c r="E27" s="436"/>
      <c r="F27" s="436"/>
      <c r="G27" s="436"/>
      <c r="H27" s="436"/>
      <c r="I27" s="436"/>
    </row>
    <row r="28" spans="1:9" ht="20.25" x14ac:dyDescent="0.2">
      <c r="A28" s="14"/>
      <c r="B28" s="31" t="s">
        <v>1138</v>
      </c>
      <c r="C28" s="16"/>
      <c r="D28" s="16"/>
      <c r="E28" s="16"/>
      <c r="F28" s="19"/>
      <c r="G28" s="19"/>
      <c r="H28" s="19"/>
      <c r="I28" s="19"/>
    </row>
    <row r="29" spans="1:9" ht="18.75" x14ac:dyDescent="0.2">
      <c r="A29" s="14"/>
      <c r="B29" s="18"/>
      <c r="C29" s="16"/>
      <c r="D29" s="16"/>
      <c r="E29" s="16"/>
      <c r="F29" s="19"/>
      <c r="G29" s="19"/>
      <c r="H29" s="19"/>
      <c r="I29" s="19"/>
    </row>
    <row r="30" spans="1:9" ht="15.75" x14ac:dyDescent="0.2">
      <c r="A30" s="14"/>
      <c r="B30" s="32"/>
      <c r="C30" s="16"/>
      <c r="D30" s="16"/>
      <c r="E30" s="16"/>
      <c r="F30" s="16"/>
      <c r="G30" s="16"/>
      <c r="H30" s="16"/>
      <c r="I30" s="16"/>
    </row>
    <row r="31" spans="1:9" ht="15.75" x14ac:dyDescent="0.2">
      <c r="A31" s="14"/>
      <c r="B31" s="33" t="s">
        <v>1139</v>
      </c>
      <c r="C31" s="437" t="s">
        <v>1140</v>
      </c>
      <c r="D31" s="437"/>
      <c r="E31" s="437"/>
      <c r="F31" s="437" t="s">
        <v>1141</v>
      </c>
      <c r="G31" s="437"/>
      <c r="H31" s="437" t="s">
        <v>1142</v>
      </c>
      <c r="I31" s="437"/>
    </row>
    <row r="32" spans="1:9" ht="15.75" x14ac:dyDescent="0.2">
      <c r="A32" s="34"/>
      <c r="B32" s="35" t="s">
        <v>1143</v>
      </c>
      <c r="C32" s="438" t="s">
        <v>1144</v>
      </c>
      <c r="D32" s="438"/>
      <c r="E32" s="438"/>
      <c r="F32" s="438" t="s">
        <v>1145</v>
      </c>
      <c r="G32" s="438"/>
      <c r="H32" s="438" t="s">
        <v>1146</v>
      </c>
      <c r="I32" s="438"/>
    </row>
    <row r="33" spans="1:9" ht="15.75" x14ac:dyDescent="0.2">
      <c r="A33" s="34"/>
      <c r="B33" s="35"/>
      <c r="C33" s="35"/>
      <c r="D33" s="35"/>
      <c r="E33" s="35"/>
      <c r="F33" s="35"/>
      <c r="G33" s="35"/>
      <c r="H33" s="35"/>
      <c r="I33" s="35"/>
    </row>
    <row r="34" spans="1:9" ht="15.75" x14ac:dyDescent="0.2">
      <c r="A34" s="14"/>
      <c r="B34" s="32"/>
      <c r="C34" s="16"/>
      <c r="D34" s="16"/>
      <c r="E34" s="16"/>
      <c r="F34" s="16"/>
      <c r="G34" s="16"/>
      <c r="H34" s="16"/>
      <c r="I34" s="16"/>
    </row>
    <row r="35" spans="1:9" ht="15.75" x14ac:dyDescent="0.2">
      <c r="A35" s="14"/>
      <c r="B35" s="33" t="s">
        <v>1139</v>
      </c>
      <c r="C35" s="437" t="s">
        <v>1140</v>
      </c>
      <c r="D35" s="437"/>
      <c r="E35" s="437"/>
      <c r="F35" s="437" t="s">
        <v>1141</v>
      </c>
      <c r="G35" s="437"/>
      <c r="H35" s="437" t="s">
        <v>1142</v>
      </c>
      <c r="I35" s="437"/>
    </row>
    <row r="36" spans="1:9" ht="15.75" x14ac:dyDescent="0.2">
      <c r="A36" s="34"/>
      <c r="B36" s="35" t="s">
        <v>1143</v>
      </c>
      <c r="C36" s="438" t="s">
        <v>1144</v>
      </c>
      <c r="D36" s="438"/>
      <c r="E36" s="438"/>
      <c r="F36" s="438" t="s">
        <v>1145</v>
      </c>
      <c r="G36" s="438"/>
      <c r="H36" s="438" t="s">
        <v>1146</v>
      </c>
      <c r="I36" s="438"/>
    </row>
    <row r="37" spans="1:9" ht="15.75" x14ac:dyDescent="0.2">
      <c r="A37" s="34"/>
      <c r="B37" s="35"/>
      <c r="C37" s="35"/>
      <c r="D37" s="35"/>
      <c r="E37" s="35"/>
      <c r="F37" s="35"/>
      <c r="G37" s="35"/>
      <c r="H37" s="35"/>
      <c r="I37" s="35"/>
    </row>
    <row r="38" spans="1:9" ht="15.75" x14ac:dyDescent="0.2">
      <c r="A38" s="14"/>
      <c r="B38" s="32"/>
      <c r="C38" s="16"/>
      <c r="D38" s="16"/>
      <c r="E38" s="16"/>
      <c r="F38" s="16"/>
      <c r="G38" s="16"/>
      <c r="H38" s="16"/>
      <c r="I38" s="16"/>
    </row>
    <row r="39" spans="1:9" ht="15.75" x14ac:dyDescent="0.2">
      <c r="A39" s="14"/>
      <c r="B39" s="33" t="s">
        <v>1139</v>
      </c>
      <c r="C39" s="437" t="s">
        <v>1140</v>
      </c>
      <c r="D39" s="437"/>
      <c r="E39" s="437"/>
      <c r="F39" s="437" t="s">
        <v>1141</v>
      </c>
      <c r="G39" s="437"/>
      <c r="H39" s="437" t="s">
        <v>1142</v>
      </c>
      <c r="I39" s="437"/>
    </row>
    <row r="40" spans="1:9" ht="15.75" x14ac:dyDescent="0.2">
      <c r="A40" s="34"/>
      <c r="B40" s="35" t="s">
        <v>1143</v>
      </c>
      <c r="C40" s="438" t="s">
        <v>1144</v>
      </c>
      <c r="D40" s="438"/>
      <c r="E40" s="438"/>
      <c r="F40" s="438" t="s">
        <v>1145</v>
      </c>
      <c r="G40" s="438"/>
      <c r="H40" s="438" t="s">
        <v>1146</v>
      </c>
      <c r="I40" s="438"/>
    </row>
    <row r="41" spans="1:9" ht="15.75" x14ac:dyDescent="0.2">
      <c r="A41" s="14"/>
      <c r="B41" s="27"/>
      <c r="C41" s="16"/>
      <c r="D41" s="16"/>
      <c r="E41" s="16"/>
      <c r="F41" s="16"/>
      <c r="G41" s="16"/>
      <c r="H41" s="16"/>
      <c r="I41" s="16"/>
    </row>
    <row r="42" spans="1:9" ht="15.75" x14ac:dyDescent="0.2">
      <c r="A42" s="14"/>
      <c r="B42" s="32" t="s">
        <v>1147</v>
      </c>
      <c r="C42" s="16"/>
      <c r="D42" s="16"/>
      <c r="E42" s="16"/>
      <c r="F42" s="16"/>
      <c r="G42" s="16"/>
      <c r="H42" s="16"/>
      <c r="I42" s="16"/>
    </row>
    <row r="43" spans="1:9" ht="15.75" x14ac:dyDescent="0.2">
      <c r="A43" s="14"/>
      <c r="B43" s="32"/>
      <c r="C43" s="16"/>
      <c r="D43" s="16"/>
      <c r="E43" s="16"/>
      <c r="F43" s="16"/>
      <c r="G43" s="16"/>
      <c r="H43" s="16"/>
      <c r="I43" s="16"/>
    </row>
    <row r="44" spans="1:9" ht="15.75" x14ac:dyDescent="0.2">
      <c r="A44" s="14"/>
      <c r="B44" s="439" t="s">
        <v>1148</v>
      </c>
      <c r="C44" s="439"/>
      <c r="D44" s="32"/>
      <c r="E44" s="32"/>
      <c r="F44" s="16"/>
      <c r="G44" s="16"/>
      <c r="H44" s="16"/>
      <c r="I44" s="16"/>
    </row>
    <row r="45" spans="1:9" ht="15.75" x14ac:dyDescent="0.2">
      <c r="A45" s="14"/>
      <c r="B45" s="440" t="s">
        <v>1149</v>
      </c>
      <c r="C45" s="440"/>
      <c r="D45" s="27"/>
      <c r="E45" s="27"/>
      <c r="F45" s="16"/>
      <c r="G45" s="16"/>
      <c r="H45" s="16"/>
      <c r="I45" s="16"/>
    </row>
    <row r="46" spans="1:9" ht="15.75" x14ac:dyDescent="0.2">
      <c r="A46" s="14"/>
      <c r="B46" s="36"/>
      <c r="C46" s="36"/>
      <c r="D46" s="36"/>
      <c r="E46" s="36"/>
      <c r="F46" s="16"/>
      <c r="G46" s="16"/>
      <c r="H46" s="16"/>
      <c r="I46" s="16"/>
    </row>
    <row r="47" spans="1:9" ht="15.75" x14ac:dyDescent="0.2">
      <c r="A47" s="435" t="s">
        <v>1137</v>
      </c>
      <c r="B47" s="436"/>
      <c r="C47" s="436"/>
      <c r="D47" s="436"/>
      <c r="E47" s="436"/>
      <c r="F47" s="436"/>
      <c r="G47" s="436"/>
      <c r="H47" s="436"/>
      <c r="I47" s="436"/>
    </row>
    <row r="48" spans="1:9" ht="20.25" x14ac:dyDescent="0.2">
      <c r="A48" s="14"/>
      <c r="B48" s="31" t="s">
        <v>1150</v>
      </c>
      <c r="C48" s="16"/>
      <c r="D48" s="16"/>
      <c r="E48" s="16"/>
      <c r="F48" s="19"/>
      <c r="G48" s="19"/>
      <c r="H48" s="19"/>
      <c r="I48" s="19"/>
    </row>
    <row r="49" spans="1:9" ht="15.75" x14ac:dyDescent="0.2">
      <c r="A49" s="14"/>
      <c r="B49" s="32"/>
      <c r="C49" s="16"/>
      <c r="D49" s="16"/>
      <c r="E49" s="16"/>
      <c r="F49" s="16"/>
      <c r="G49" s="16"/>
      <c r="H49" s="16"/>
      <c r="I49" s="16"/>
    </row>
    <row r="50" spans="1:9" ht="15.75" x14ac:dyDescent="0.2">
      <c r="A50" s="14"/>
      <c r="B50" s="442" t="s">
        <v>1151</v>
      </c>
      <c r="C50" s="442"/>
      <c r="D50" s="442"/>
      <c r="E50" s="442"/>
      <c r="F50" s="442"/>
      <c r="G50" s="443" t="s">
        <v>1152</v>
      </c>
      <c r="H50" s="443"/>
    </row>
    <row r="51" spans="1:9" ht="15.75" x14ac:dyDescent="0.2">
      <c r="A51" s="14"/>
      <c r="B51" s="442" t="s">
        <v>1153</v>
      </c>
      <c r="C51" s="442"/>
      <c r="D51" s="442"/>
      <c r="E51" s="442"/>
      <c r="F51" s="442"/>
    </row>
    <row r="52" spans="1:9" ht="15.75" x14ac:dyDescent="0.2">
      <c r="A52" s="14"/>
      <c r="B52" s="32"/>
      <c r="C52" s="16"/>
      <c r="D52" s="16"/>
      <c r="E52" s="16"/>
      <c r="F52" s="16"/>
      <c r="G52" s="16"/>
      <c r="H52" s="16"/>
      <c r="I52" s="16"/>
    </row>
    <row r="53" spans="1:9" ht="15.75" x14ac:dyDescent="0.2">
      <c r="A53" s="14"/>
      <c r="B53" s="27" t="s">
        <v>1154</v>
      </c>
      <c r="C53" s="16"/>
      <c r="D53" s="16"/>
      <c r="E53" s="16"/>
      <c r="F53" s="16"/>
      <c r="G53" s="16"/>
      <c r="H53" s="16"/>
      <c r="I53" s="16"/>
    </row>
    <row r="54" spans="1:9" ht="15.75" x14ac:dyDescent="0.2">
      <c r="A54" s="14"/>
      <c r="B54" s="32"/>
      <c r="C54" s="16"/>
      <c r="D54" s="16"/>
      <c r="E54" s="16"/>
      <c r="F54" s="16"/>
      <c r="G54" s="16"/>
      <c r="H54" s="16"/>
      <c r="I54" s="16"/>
    </row>
    <row r="55" spans="1:9" ht="15.75" x14ac:dyDescent="0.2">
      <c r="A55" s="14"/>
      <c r="B55" s="439" t="s">
        <v>1155</v>
      </c>
      <c r="C55" s="439"/>
      <c r="D55" s="439"/>
      <c r="E55" s="439"/>
      <c r="F55" s="439" t="s">
        <v>1155</v>
      </c>
      <c r="G55" s="439"/>
      <c r="H55" s="439"/>
      <c r="I55" s="439"/>
    </row>
    <row r="56" spans="1:9" ht="15.75" x14ac:dyDescent="0.2">
      <c r="A56" s="14"/>
      <c r="B56" s="440" t="s">
        <v>1105</v>
      </c>
      <c r="C56" s="440"/>
      <c r="D56" s="440"/>
      <c r="E56" s="440"/>
      <c r="F56" s="441" t="s">
        <v>1156</v>
      </c>
      <c r="G56" s="441"/>
      <c r="H56" s="441"/>
      <c r="I56" s="441"/>
    </row>
    <row r="57" spans="1:9" ht="15.75" x14ac:dyDescent="0.2">
      <c r="A57" s="14"/>
      <c r="B57" s="27"/>
      <c r="C57" s="16"/>
      <c r="D57" s="16"/>
      <c r="E57" s="16"/>
      <c r="F57" s="16"/>
      <c r="G57" s="16"/>
      <c r="H57" s="16"/>
      <c r="I57" s="16"/>
    </row>
    <row r="58" spans="1:9" ht="15" thickBot="1" x14ac:dyDescent="0.25">
      <c r="A58" s="7"/>
      <c r="B58" s="8"/>
      <c r="C58" s="8"/>
      <c r="D58" s="8"/>
      <c r="E58" s="8"/>
      <c r="F58" s="8"/>
      <c r="G58" s="8"/>
      <c r="H58" s="8"/>
      <c r="I58" s="8"/>
    </row>
  </sheetData>
  <sheetProtection selectLockedCells="1"/>
  <protectedRanges>
    <protectedRange sqref="G15 C15 C17 E17 G19 G17 C19 B30:I31 B34:I35 B38:I39 B43:C44 B55 F55 B50 C22:H24 G10" name="Appendix_2_range"/>
  </protectedRanges>
  <mergeCells count="33">
    <mergeCell ref="B55:E55"/>
    <mergeCell ref="F55:I55"/>
    <mergeCell ref="B56:E56"/>
    <mergeCell ref="F56:I56"/>
    <mergeCell ref="B44:C44"/>
    <mergeCell ref="B45:C45"/>
    <mergeCell ref="A47:I47"/>
    <mergeCell ref="B50:F50"/>
    <mergeCell ref="G50:H50"/>
    <mergeCell ref="B51:F51"/>
    <mergeCell ref="C39:E39"/>
    <mergeCell ref="F39:G39"/>
    <mergeCell ref="H39:I39"/>
    <mergeCell ref="C40:E40"/>
    <mergeCell ref="F40:G40"/>
    <mergeCell ref="H40:I40"/>
    <mergeCell ref="C35:E35"/>
    <mergeCell ref="F35:G35"/>
    <mergeCell ref="H35:I35"/>
    <mergeCell ref="C36:E36"/>
    <mergeCell ref="F36:G36"/>
    <mergeCell ref="H36:I36"/>
    <mergeCell ref="C31:E31"/>
    <mergeCell ref="F31:G31"/>
    <mergeCell ref="H31:I31"/>
    <mergeCell ref="C32:E32"/>
    <mergeCell ref="F32:G32"/>
    <mergeCell ref="H32:I32"/>
    <mergeCell ref="B12:I12"/>
    <mergeCell ref="C22:G22"/>
    <mergeCell ref="C23:G23"/>
    <mergeCell ref="C24:G24"/>
    <mergeCell ref="A27:I27"/>
  </mergeCells>
  <dataValidations count="3">
    <dataValidation type="list" allowBlank="1" showInputMessage="1" showErrorMessage="1" sqref="C23:G23">
      <formula1>shem_mispar2</formula1>
    </dataValidation>
    <dataValidation type="list" allowBlank="1" showInputMessage="1" showErrorMessage="1" sqref="C22:G22">
      <formula1>BANK</formula1>
    </dataValidation>
    <dataValidation allowBlank="1" showInputMessage="1" showErrorMessage="1" sqref="H22:I24"/>
  </dataValidations>
  <pageMargins left="0.70866141732283472" right="0.70866141732283472" top="0.74803149606299213" bottom="0.74803149606299213" header="0.31496062992125984" footer="0.31496062992125984"/>
  <pageSetup paperSize="9" scale="76" fitToWidth="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5">
    <tabColor theme="7" tint="0.39997558519241921"/>
    <pageSetUpPr fitToPage="1"/>
  </sheetPr>
  <dimension ref="B1:R115"/>
  <sheetViews>
    <sheetView rightToLeft="1" view="pageLayout" topLeftCell="A22" zoomScale="70" zoomScaleNormal="70" zoomScalePageLayoutView="70" workbookViewId="0">
      <selection activeCell="E18" sqref="E18"/>
    </sheetView>
  </sheetViews>
  <sheetFormatPr defaultColWidth="9" defaultRowHeight="18" x14ac:dyDescent="0.2"/>
  <cols>
    <col min="1" max="1" width="2.25" style="102" customWidth="1"/>
    <col min="2" max="2" width="32" style="102" customWidth="1"/>
    <col min="3" max="3" width="32.25" style="102" customWidth="1"/>
    <col min="4" max="4" width="22.625" style="102" customWidth="1"/>
    <col min="5" max="5" width="23.5" style="102" customWidth="1"/>
    <col min="6" max="6" width="24.5" style="102" customWidth="1"/>
    <col min="7" max="7" width="28.75" style="102" customWidth="1"/>
    <col min="8" max="8" width="23.75" style="102" customWidth="1"/>
    <col min="9" max="9" width="22" style="102" customWidth="1"/>
    <col min="10" max="10" width="6.625" style="102" customWidth="1"/>
    <col min="11" max="11" width="6.125" style="102" customWidth="1"/>
    <col min="12" max="13" width="25.875" style="102" hidden="1" customWidth="1"/>
    <col min="14" max="14" width="10.5" style="102" hidden="1" customWidth="1"/>
    <col min="15" max="17" width="9" style="102" hidden="1" customWidth="1"/>
    <col min="18" max="18" width="8.625" style="102" hidden="1" customWidth="1"/>
    <col min="19" max="16384" width="9" style="102"/>
  </cols>
  <sheetData>
    <row r="1" spans="2:11" ht="18.75" thickBot="1" x14ac:dyDescent="0.25"/>
    <row r="2" spans="2:11" x14ac:dyDescent="0.2">
      <c r="B2" s="103"/>
      <c r="C2" s="104"/>
      <c r="D2" s="104"/>
      <c r="E2" s="104"/>
      <c r="F2" s="104"/>
      <c r="G2" s="104"/>
      <c r="H2" s="104"/>
      <c r="I2" s="104"/>
      <c r="J2" s="105"/>
    </row>
    <row r="3" spans="2:11" x14ac:dyDescent="0.2">
      <c r="B3" s="106"/>
      <c r="C3" s="215"/>
      <c r="D3" s="215"/>
      <c r="E3" s="215"/>
      <c r="F3" s="215"/>
      <c r="G3" s="215"/>
      <c r="H3" s="215"/>
      <c r="I3" s="215"/>
      <c r="J3" s="107"/>
    </row>
    <row r="4" spans="2:11" x14ac:dyDescent="0.2">
      <c r="B4" s="106"/>
      <c r="C4" s="215"/>
      <c r="D4" s="215"/>
      <c r="E4" s="215"/>
      <c r="F4" s="215"/>
      <c r="G4" s="215"/>
      <c r="H4" s="215"/>
      <c r="I4" s="215"/>
      <c r="J4" s="107"/>
    </row>
    <row r="5" spans="2:11" x14ac:dyDescent="0.2">
      <c r="B5" s="106"/>
      <c r="C5" s="215"/>
      <c r="D5" s="215"/>
      <c r="E5" s="215"/>
      <c r="F5" s="215"/>
      <c r="G5" s="215"/>
      <c r="H5" s="215"/>
      <c r="I5" s="215"/>
      <c r="J5" s="107"/>
    </row>
    <row r="6" spans="2:11" x14ac:dyDescent="0.2">
      <c r="B6" s="106"/>
      <c r="C6" s="215"/>
      <c r="D6" s="215"/>
      <c r="E6" s="215"/>
      <c r="F6" s="215"/>
      <c r="G6" s="215"/>
      <c r="H6" s="215"/>
      <c r="I6" s="215"/>
      <c r="J6" s="107"/>
    </row>
    <row r="7" spans="2:11" ht="39" customHeight="1" x14ac:dyDescent="0.2">
      <c r="B7" s="106"/>
      <c r="C7" s="215"/>
      <c r="D7" s="215"/>
      <c r="E7" s="215"/>
      <c r="F7" s="215"/>
      <c r="G7" s="215"/>
      <c r="H7" s="215"/>
      <c r="I7" s="215"/>
      <c r="J7" s="107"/>
    </row>
    <row r="8" spans="2:11" ht="37.5" customHeight="1" thickBot="1" x14ac:dyDescent="0.25">
      <c r="B8" s="108"/>
      <c r="C8" s="216"/>
      <c r="D8" s="216"/>
      <c r="E8" s="216"/>
      <c r="F8" s="216"/>
      <c r="G8" s="215"/>
      <c r="H8" s="217" t="s">
        <v>1105</v>
      </c>
      <c r="I8" s="191" t="s">
        <v>1106</v>
      </c>
      <c r="J8" s="107"/>
    </row>
    <row r="9" spans="2:11" ht="12" customHeight="1" x14ac:dyDescent="0.2">
      <c r="B9" s="109"/>
      <c r="C9" s="216"/>
      <c r="D9" s="216"/>
      <c r="E9" s="216"/>
      <c r="F9" s="216"/>
      <c r="G9" s="216"/>
      <c r="H9" s="216"/>
      <c r="I9" s="216"/>
      <c r="J9" s="107"/>
    </row>
    <row r="10" spans="2:11" s="111" customFormat="1" ht="26.25" x14ac:dyDescent="0.2">
      <c r="B10" s="451" t="s">
        <v>1157</v>
      </c>
      <c r="C10" s="452"/>
      <c r="D10" s="452"/>
      <c r="E10" s="452"/>
      <c r="F10" s="452"/>
      <c r="G10" s="452"/>
      <c r="H10" s="452"/>
      <c r="I10" s="452"/>
      <c r="J10" s="453"/>
      <c r="K10" s="110"/>
    </row>
    <row r="11" spans="2:11" s="111" customFormat="1" ht="26.25" x14ac:dyDescent="0.2">
      <c r="B11" s="392"/>
      <c r="C11" s="393"/>
      <c r="D11" s="393"/>
      <c r="E11" s="393"/>
      <c r="F11" s="393"/>
      <c r="G11" s="393"/>
      <c r="H11" s="393"/>
      <c r="I11" s="393"/>
      <c r="J11" s="394"/>
      <c r="K11" s="110"/>
    </row>
    <row r="12" spans="2:11" ht="32.1" customHeight="1" thickBot="1" x14ac:dyDescent="0.25">
      <c r="B12" s="109"/>
      <c r="C12" s="218" t="s">
        <v>1158</v>
      </c>
      <c r="D12" s="216"/>
      <c r="E12" s="219" t="s">
        <v>1230</v>
      </c>
      <c r="F12" s="215"/>
      <c r="G12" s="216"/>
      <c r="H12" s="220"/>
      <c r="I12" s="215"/>
      <c r="J12" s="107"/>
    </row>
    <row r="13" spans="2:11" ht="63" customHeight="1" thickBot="1" x14ac:dyDescent="0.25">
      <c r="B13" s="112" t="s">
        <v>1229</v>
      </c>
      <c r="C13" s="147" t="s">
        <v>2</v>
      </c>
      <c r="D13" s="112" t="s">
        <v>1159</v>
      </c>
      <c r="E13" s="147" t="s">
        <v>24</v>
      </c>
      <c r="F13" s="113" t="s">
        <v>1160</v>
      </c>
      <c r="G13" s="456"/>
      <c r="H13" s="457"/>
      <c r="I13" s="215"/>
      <c r="J13" s="114"/>
    </row>
    <row r="14" spans="2:11" ht="21.75" customHeight="1" thickBot="1" x14ac:dyDescent="0.25">
      <c r="B14" s="108"/>
      <c r="C14" s="221"/>
      <c r="D14" s="215"/>
      <c r="E14" s="215"/>
      <c r="F14" s="222"/>
      <c r="G14" s="221"/>
      <c r="H14" s="222"/>
      <c r="I14" s="222"/>
      <c r="J14" s="114"/>
    </row>
    <row r="15" spans="2:11" ht="57" customHeight="1" thickBot="1" x14ac:dyDescent="0.25">
      <c r="B15" s="113" t="s">
        <v>1161</v>
      </c>
      <c r="C15" s="454"/>
      <c r="D15" s="455"/>
      <c r="E15" s="455"/>
      <c r="F15" s="455"/>
      <c r="G15" s="455"/>
      <c r="H15" s="455"/>
      <c r="I15" s="455"/>
      <c r="J15" s="107"/>
    </row>
    <row r="16" spans="2:11" ht="17.25" customHeight="1" thickBot="1" x14ac:dyDescent="0.25">
      <c r="B16" s="115"/>
      <c r="C16" s="223"/>
      <c r="D16" s="223"/>
      <c r="E16" s="223"/>
      <c r="F16" s="223"/>
      <c r="G16" s="223"/>
      <c r="H16" s="223"/>
      <c r="I16" s="223"/>
      <c r="J16" s="107"/>
    </row>
    <row r="17" spans="2:14" ht="69.75" customHeight="1" x14ac:dyDescent="0.2">
      <c r="B17" s="465" t="s">
        <v>1270</v>
      </c>
      <c r="C17" s="246" t="s">
        <v>1268</v>
      </c>
      <c r="D17" s="468"/>
      <c r="E17" s="469"/>
      <c r="F17" s="469"/>
      <c r="G17" s="469"/>
      <c r="H17" s="469"/>
      <c r="I17" s="470"/>
      <c r="J17" s="107"/>
      <c r="N17" s="102" t="s">
        <v>46</v>
      </c>
    </row>
    <row r="18" spans="2:14" ht="69.75" customHeight="1" x14ac:dyDescent="0.2">
      <c r="B18" s="466"/>
      <c r="C18" s="247" t="s">
        <v>1278</v>
      </c>
      <c r="D18" s="250" t="s">
        <v>1279</v>
      </c>
      <c r="E18" s="244"/>
      <c r="F18" s="250" t="s">
        <v>1294</v>
      </c>
      <c r="G18" s="179"/>
      <c r="H18" s="250" t="s">
        <v>1295</v>
      </c>
      <c r="I18" s="245"/>
      <c r="J18" s="107"/>
    </row>
    <row r="19" spans="2:14" ht="60.75" customHeight="1" x14ac:dyDescent="0.2">
      <c r="B19" s="466"/>
      <c r="C19" s="248" t="s">
        <v>1269</v>
      </c>
      <c r="D19" s="471"/>
      <c r="E19" s="472"/>
      <c r="F19" s="472"/>
      <c r="G19" s="472"/>
      <c r="H19" s="472"/>
      <c r="I19" s="473"/>
      <c r="J19" s="107"/>
    </row>
    <row r="20" spans="2:14" ht="74.25" customHeight="1" thickBot="1" x14ac:dyDescent="0.25">
      <c r="B20" s="467"/>
      <c r="C20" s="249" t="s">
        <v>1271</v>
      </c>
      <c r="D20" s="474"/>
      <c r="E20" s="475"/>
      <c r="F20" s="475"/>
      <c r="G20" s="475"/>
      <c r="H20" s="475"/>
      <c r="I20" s="476"/>
      <c r="J20" s="107"/>
    </row>
    <row r="21" spans="2:14" ht="18.75" x14ac:dyDescent="0.2">
      <c r="B21" s="116"/>
      <c r="C21" s="224"/>
      <c r="D21" s="224"/>
      <c r="E21" s="224"/>
      <c r="F21" s="216"/>
      <c r="G21" s="216"/>
      <c r="H21" s="216"/>
      <c r="I21" s="216"/>
      <c r="J21" s="107"/>
      <c r="N21" s="102" t="s">
        <v>1162</v>
      </c>
    </row>
    <row r="22" spans="2:14" ht="18.75" x14ac:dyDescent="0.2">
      <c r="B22" s="254" t="s">
        <v>1163</v>
      </c>
      <c r="C22" s="256"/>
      <c r="D22" s="256"/>
      <c r="E22" s="256"/>
      <c r="F22" s="256"/>
      <c r="G22" s="256"/>
      <c r="H22" s="256"/>
      <c r="I22" s="256"/>
      <c r="J22" s="257"/>
    </row>
    <row r="23" spans="2:14" ht="19.5" thickBot="1" x14ac:dyDescent="0.25">
      <c r="B23" s="117"/>
      <c r="C23" s="225"/>
      <c r="D23" s="225"/>
      <c r="E23" s="225"/>
      <c r="F23" s="225"/>
      <c r="G23" s="225"/>
      <c r="H23" s="225"/>
      <c r="I23" s="225"/>
      <c r="J23" s="107"/>
    </row>
    <row r="24" spans="2:14" s="196" customFormat="1" ht="41.25" customHeight="1" thickBot="1" x14ac:dyDescent="0.25">
      <c r="B24" s="193"/>
      <c r="C24" s="226"/>
      <c r="D24" s="118"/>
      <c r="E24" s="194" t="s">
        <v>1164</v>
      </c>
      <c r="F24" s="194" t="s">
        <v>1164</v>
      </c>
      <c r="G24" s="195" t="s">
        <v>1165</v>
      </c>
      <c r="H24" s="227"/>
      <c r="I24" s="228"/>
      <c r="J24" s="197"/>
      <c r="N24" s="196" t="s">
        <v>1166</v>
      </c>
    </row>
    <row r="25" spans="2:14" s="119" customFormat="1" ht="56.25" customHeight="1" thickBot="1" x14ac:dyDescent="0.25">
      <c r="B25" s="458" t="s">
        <v>1167</v>
      </c>
      <c r="C25" s="459"/>
      <c r="D25" s="120" t="s">
        <v>1285</v>
      </c>
      <c r="E25" s="120" t="s">
        <v>1168</v>
      </c>
      <c r="F25" s="120" t="s">
        <v>1169</v>
      </c>
      <c r="G25" s="121" t="s">
        <v>1170</v>
      </c>
      <c r="H25" s="229"/>
      <c r="I25" s="228"/>
      <c r="J25" s="122"/>
      <c r="N25" s="119" t="s">
        <v>1171</v>
      </c>
    </row>
    <row r="26" spans="2:14" s="119" customFormat="1" ht="72" customHeight="1" x14ac:dyDescent="0.2">
      <c r="B26" s="446" t="s">
        <v>1172</v>
      </c>
      <c r="C26" s="447"/>
      <c r="D26" s="123">
        <v>0.7</v>
      </c>
      <c r="E26" s="570"/>
      <c r="F26" s="571"/>
      <c r="G26" s="200">
        <f t="shared" ref="G26:G31" si="0">IFERROR(F26/E26,0)</f>
        <v>0</v>
      </c>
      <c r="H26" s="229"/>
      <c r="I26" s="208"/>
      <c r="J26" s="122"/>
    </row>
    <row r="27" spans="2:14" s="119" customFormat="1" ht="63" customHeight="1" x14ac:dyDescent="0.2">
      <c r="B27" s="446" t="s">
        <v>1174</v>
      </c>
      <c r="C27" s="447"/>
      <c r="D27" s="123">
        <v>0.7</v>
      </c>
      <c r="E27" s="570"/>
      <c r="F27" s="571"/>
      <c r="G27" s="200">
        <f t="shared" si="0"/>
        <v>0</v>
      </c>
      <c r="H27" s="229"/>
      <c r="I27" s="208"/>
      <c r="J27" s="122"/>
    </row>
    <row r="28" spans="2:14" s="119" customFormat="1" ht="61.5" customHeight="1" x14ac:dyDescent="0.2">
      <c r="B28" s="446" t="s">
        <v>1175</v>
      </c>
      <c r="C28" s="447"/>
      <c r="D28" s="123">
        <v>0.7</v>
      </c>
      <c r="E28" s="570"/>
      <c r="F28" s="571"/>
      <c r="G28" s="200">
        <f t="shared" si="0"/>
        <v>0</v>
      </c>
      <c r="H28" s="229"/>
      <c r="I28" s="208"/>
      <c r="J28" s="122"/>
    </row>
    <row r="29" spans="2:14" ht="60" customHeight="1" x14ac:dyDescent="0.2">
      <c r="B29" s="446" t="s">
        <v>1176</v>
      </c>
      <c r="C29" s="447"/>
      <c r="D29" s="123" t="s">
        <v>1286</v>
      </c>
      <c r="E29" s="570"/>
      <c r="F29" s="571"/>
      <c r="G29" s="200">
        <f t="shared" si="0"/>
        <v>0</v>
      </c>
      <c r="H29" s="229"/>
      <c r="I29" s="208"/>
      <c r="J29" s="107"/>
      <c r="L29" s="102" t="s">
        <v>1177</v>
      </c>
      <c r="N29" s="102" t="s">
        <v>1178</v>
      </c>
    </row>
    <row r="30" spans="2:14" ht="62.25" customHeight="1" thickBot="1" x14ac:dyDescent="0.25">
      <c r="B30" s="460" t="s">
        <v>1179</v>
      </c>
      <c r="C30" s="461"/>
      <c r="D30" s="123" t="s">
        <v>1291</v>
      </c>
      <c r="E30" s="572"/>
      <c r="F30" s="571"/>
      <c r="G30" s="200">
        <f t="shared" si="0"/>
        <v>0</v>
      </c>
      <c r="H30" s="229"/>
      <c r="I30" s="208"/>
      <c r="J30" s="107"/>
      <c r="L30" s="102" t="s">
        <v>1173</v>
      </c>
      <c r="N30" s="102" t="s">
        <v>1180</v>
      </c>
    </row>
    <row r="31" spans="2:14" ht="47.1" customHeight="1" thickBot="1" x14ac:dyDescent="0.25">
      <c r="B31" s="448" t="s">
        <v>1293</v>
      </c>
      <c r="C31" s="449"/>
      <c r="D31" s="450"/>
      <c r="E31" s="124">
        <f>SUM(E26:E30)</f>
        <v>0</v>
      </c>
      <c r="F31" s="124">
        <f>IF(SUM(F26:F30)&lt;=3000000,SUM(F26:F30)," הסכום המבוקש גבוה מהמאושר בנוהל")</f>
        <v>0</v>
      </c>
      <c r="G31" s="101">
        <f t="shared" si="0"/>
        <v>0</v>
      </c>
      <c r="H31" s="215"/>
      <c r="I31" s="229"/>
      <c r="J31" s="107"/>
      <c r="M31" s="102" t="e">
        <f>IF(#REF!=#REF!,1,0)</f>
        <v>#REF!</v>
      </c>
    </row>
    <row r="32" spans="2:14" ht="25.5" customHeight="1" x14ac:dyDescent="0.2">
      <c r="B32" s="109"/>
      <c r="C32" s="216"/>
      <c r="D32" s="216"/>
      <c r="E32" s="216"/>
      <c r="F32" s="216"/>
      <c r="G32" s="216"/>
      <c r="H32" s="216"/>
      <c r="I32" s="216"/>
      <c r="J32" s="107"/>
      <c r="M32" s="102" t="s">
        <v>1173</v>
      </c>
    </row>
    <row r="33" spans="2:14" ht="18.75" customHeight="1" x14ac:dyDescent="0.2">
      <c r="B33" s="252" t="s">
        <v>1296</v>
      </c>
      <c r="C33" s="253"/>
      <c r="D33" s="253"/>
      <c r="E33" s="253"/>
      <c r="F33" s="253"/>
      <c r="G33" s="253"/>
      <c r="H33" s="253"/>
      <c r="I33" s="258"/>
      <c r="J33" s="257"/>
      <c r="N33" s="102" t="e">
        <f>IF(AND(#REF!=$M$32,G29&gt;=0.5),"",F$29/E$29)</f>
        <v>#REF!</v>
      </c>
    </row>
    <row r="34" spans="2:14" ht="19.5" thickBot="1" x14ac:dyDescent="0.25">
      <c r="B34" s="108"/>
      <c r="C34" s="216"/>
      <c r="D34" s="216"/>
      <c r="E34" s="216"/>
      <c r="F34" s="259" t="s">
        <v>1165</v>
      </c>
      <c r="G34" s="216"/>
      <c r="H34" s="216"/>
      <c r="I34" s="215"/>
      <c r="J34" s="107"/>
    </row>
    <row r="35" spans="2:14" ht="30" customHeight="1" thickBot="1" x14ac:dyDescent="0.25">
      <c r="B35" s="108"/>
      <c r="C35" s="483" t="s">
        <v>1181</v>
      </c>
      <c r="D35" s="484"/>
      <c r="E35" s="485"/>
      <c r="F35" s="125" t="s">
        <v>1182</v>
      </c>
      <c r="G35" s="126" t="s">
        <v>1183</v>
      </c>
      <c r="H35" s="216"/>
      <c r="I35" s="215"/>
      <c r="J35" s="107"/>
    </row>
    <row r="36" spans="2:14" ht="39.950000000000003" customHeight="1" x14ac:dyDescent="0.2">
      <c r="B36" s="108"/>
      <c r="C36" s="486" t="s">
        <v>1184</v>
      </c>
      <c r="D36" s="487" t="s">
        <v>1185</v>
      </c>
      <c r="E36" s="488"/>
      <c r="F36" s="75">
        <f t="shared" ref="F36:F41" si="1">IFERROR(G36/$G$42,0)</f>
        <v>0</v>
      </c>
      <c r="G36" s="573">
        <v>0</v>
      </c>
      <c r="H36" s="230" t="s">
        <v>1186</v>
      </c>
      <c r="I36" s="215"/>
      <c r="J36" s="107"/>
      <c r="N36" s="102" t="str">
        <f>TEXT(1,"כן")</f>
        <v>כן</v>
      </c>
    </row>
    <row r="37" spans="2:14" ht="39.950000000000003" customHeight="1" thickBot="1" x14ac:dyDescent="0.25">
      <c r="B37" s="108"/>
      <c r="C37" s="482"/>
      <c r="D37" s="444" t="s">
        <v>1187</v>
      </c>
      <c r="E37" s="445"/>
      <c r="F37" s="75">
        <f t="shared" si="1"/>
        <v>0</v>
      </c>
      <c r="G37" s="574">
        <v>0</v>
      </c>
      <c r="H37" s="230" t="s">
        <v>1186</v>
      </c>
      <c r="I37" s="215"/>
      <c r="J37" s="107"/>
    </row>
    <row r="38" spans="2:14" ht="39.950000000000003" customHeight="1" thickBot="1" x14ac:dyDescent="0.25">
      <c r="B38" s="108"/>
      <c r="C38" s="391" t="s">
        <v>1188</v>
      </c>
      <c r="D38" s="477" t="s">
        <v>1188</v>
      </c>
      <c r="E38" s="478"/>
      <c r="F38" s="75">
        <f t="shared" si="1"/>
        <v>0</v>
      </c>
      <c r="G38" s="127">
        <f>$F$31</f>
        <v>0</v>
      </c>
      <c r="H38" s="231" t="s">
        <v>1189</v>
      </c>
      <c r="I38" s="215"/>
      <c r="J38" s="107"/>
      <c r="M38" s="128" t="s">
        <v>1190</v>
      </c>
    </row>
    <row r="39" spans="2:14" ht="39.950000000000003" customHeight="1" thickBot="1" x14ac:dyDescent="0.25">
      <c r="B39" s="108"/>
      <c r="C39" s="482" t="s">
        <v>1191</v>
      </c>
      <c r="D39" s="444" t="s">
        <v>1187</v>
      </c>
      <c r="E39" s="445"/>
      <c r="F39" s="75">
        <f t="shared" si="1"/>
        <v>0</v>
      </c>
      <c r="G39" s="574">
        <v>0</v>
      </c>
      <c r="H39" s="230" t="s">
        <v>1186</v>
      </c>
      <c r="I39" s="215"/>
      <c r="J39" s="107"/>
      <c r="M39" s="129" t="s">
        <v>1192</v>
      </c>
    </row>
    <row r="40" spans="2:14" ht="39.950000000000003" customHeight="1" thickBot="1" x14ac:dyDescent="0.25">
      <c r="B40" s="108"/>
      <c r="C40" s="482"/>
      <c r="D40" s="444" t="s">
        <v>1187</v>
      </c>
      <c r="E40" s="445"/>
      <c r="F40" s="75">
        <f t="shared" si="1"/>
        <v>0</v>
      </c>
      <c r="G40" s="574">
        <v>0</v>
      </c>
      <c r="H40" s="230" t="s">
        <v>1186</v>
      </c>
      <c r="I40" s="215"/>
      <c r="J40" s="107"/>
      <c r="M40" s="129" t="s">
        <v>1193</v>
      </c>
    </row>
    <row r="41" spans="2:14" ht="39.950000000000003" customHeight="1" x14ac:dyDescent="0.2">
      <c r="B41" s="108"/>
      <c r="C41" s="482"/>
      <c r="D41" s="444" t="s">
        <v>1187</v>
      </c>
      <c r="E41" s="445"/>
      <c r="F41" s="75">
        <f t="shared" si="1"/>
        <v>0</v>
      </c>
      <c r="G41" s="574">
        <v>0</v>
      </c>
      <c r="H41" s="230" t="s">
        <v>1186</v>
      </c>
      <c r="I41" s="215"/>
      <c r="J41" s="107"/>
    </row>
    <row r="42" spans="2:14" ht="30" customHeight="1" thickBot="1" x14ac:dyDescent="0.25">
      <c r="B42" s="108"/>
      <c r="C42" s="479" t="s">
        <v>1194</v>
      </c>
      <c r="D42" s="480"/>
      <c r="E42" s="481"/>
      <c r="F42" s="213">
        <f>SUM(F36:F41)</f>
        <v>0</v>
      </c>
      <c r="G42" s="214">
        <f>$E$31</f>
        <v>0</v>
      </c>
      <c r="H42" s="231" t="s">
        <v>1189</v>
      </c>
      <c r="I42" s="215"/>
      <c r="J42" s="107"/>
    </row>
    <row r="43" spans="2:14" ht="19.5" thickBot="1" x14ac:dyDescent="0.25">
      <c r="B43" s="109"/>
      <c r="C43" s="216"/>
      <c r="D43" s="216"/>
      <c r="E43" s="216"/>
      <c r="F43" s="232" t="s">
        <v>1195</v>
      </c>
      <c r="G43" s="216"/>
      <c r="H43" s="216"/>
      <c r="I43" s="215"/>
      <c r="J43" s="107"/>
      <c r="M43" s="128" t="s">
        <v>1196</v>
      </c>
    </row>
    <row r="44" spans="2:14" ht="19.5" thickBot="1" x14ac:dyDescent="0.25">
      <c r="B44" s="109"/>
      <c r="C44" s="216"/>
      <c r="D44" s="216"/>
      <c r="E44" s="216"/>
      <c r="F44" s="251"/>
      <c r="G44" s="216"/>
      <c r="H44" s="216"/>
      <c r="I44" s="215"/>
      <c r="J44" s="107"/>
      <c r="M44" s="129"/>
    </row>
    <row r="45" spans="2:14" ht="19.5" thickBot="1" x14ac:dyDescent="0.25">
      <c r="B45" s="254" t="s">
        <v>1197</v>
      </c>
      <c r="C45" s="253"/>
      <c r="D45" s="253"/>
      <c r="E45" s="253"/>
      <c r="F45" s="255"/>
      <c r="G45" s="253"/>
      <c r="H45" s="253"/>
      <c r="I45" s="258"/>
      <c r="J45" s="257"/>
      <c r="M45" s="129" t="s">
        <v>1198</v>
      </c>
    </row>
    <row r="46" spans="2:14" ht="19.5" thickBot="1" x14ac:dyDescent="0.25">
      <c r="B46" s="109"/>
      <c r="C46" s="215"/>
      <c r="D46" s="233"/>
      <c r="E46" s="215"/>
      <c r="F46" s="215"/>
      <c r="G46" s="216"/>
      <c r="H46" s="216"/>
      <c r="I46" s="215"/>
      <c r="J46" s="107"/>
      <c r="M46" s="129" t="s">
        <v>1199</v>
      </c>
    </row>
    <row r="47" spans="2:14" ht="30" customHeight="1" thickBot="1" x14ac:dyDescent="0.25">
      <c r="B47" s="109"/>
      <c r="C47" s="192" t="s">
        <v>1200</v>
      </c>
      <c r="D47" s="575"/>
      <c r="E47" s="231" t="s">
        <v>1290</v>
      </c>
      <c r="F47" s="215"/>
      <c r="G47" s="216"/>
      <c r="H47" s="216"/>
      <c r="I47" s="215"/>
      <c r="J47" s="107"/>
      <c r="M47" s="129" t="s">
        <v>1201</v>
      </c>
    </row>
    <row r="48" spans="2:14" ht="30" customHeight="1" thickBot="1" x14ac:dyDescent="0.25">
      <c r="B48" s="109"/>
      <c r="C48" s="192" t="s">
        <v>1202</v>
      </c>
      <c r="D48" s="130">
        <f>$E$31</f>
        <v>0</v>
      </c>
      <c r="E48" s="231" t="s">
        <v>1203</v>
      </c>
      <c r="F48" s="215"/>
      <c r="G48" s="216"/>
      <c r="H48" s="216"/>
      <c r="I48" s="215"/>
      <c r="J48" s="107"/>
    </row>
    <row r="49" spans="2:10" ht="30" customHeight="1" thickBot="1" x14ac:dyDescent="0.25">
      <c r="B49" s="109"/>
      <c r="C49" s="131" t="s">
        <v>1287</v>
      </c>
      <c r="D49" s="576"/>
      <c r="E49" s="231" t="s">
        <v>1186</v>
      </c>
      <c r="F49" s="215"/>
      <c r="G49" s="216"/>
      <c r="H49" s="216"/>
      <c r="I49" s="215"/>
      <c r="J49" s="107"/>
    </row>
    <row r="50" spans="2:10" ht="30" customHeight="1" thickBot="1" x14ac:dyDescent="0.25">
      <c r="B50" s="109"/>
      <c r="C50" s="131" t="s">
        <v>1288</v>
      </c>
      <c r="D50" s="199">
        <f>IFERROR(D49/D48,0)</f>
        <v>0</v>
      </c>
      <c r="E50" s="231" t="s">
        <v>1289</v>
      </c>
      <c r="F50" s="215"/>
      <c r="G50" s="216"/>
      <c r="H50" s="216"/>
      <c r="I50" s="215"/>
      <c r="J50" s="107"/>
    </row>
    <row r="51" spans="2:10" ht="20.45" customHeight="1" x14ac:dyDescent="0.2">
      <c r="B51" s="109"/>
      <c r="C51" s="234"/>
      <c r="D51" s="216"/>
      <c r="E51" s="235"/>
      <c r="F51" s="215"/>
      <c r="G51" s="216"/>
      <c r="H51" s="216"/>
      <c r="I51" s="215"/>
      <c r="J51" s="107"/>
    </row>
    <row r="52" spans="2:10" ht="20.25" customHeight="1" thickBot="1" x14ac:dyDescent="0.25">
      <c r="B52" s="390"/>
      <c r="C52" s="215"/>
      <c r="D52" s="236"/>
      <c r="E52" s="236"/>
      <c r="F52" s="237"/>
      <c r="G52" s="237"/>
      <c r="H52" s="238"/>
      <c r="I52" s="216"/>
      <c r="J52" s="107"/>
    </row>
    <row r="53" spans="2:10" ht="48" customHeight="1" thickBot="1" x14ac:dyDescent="0.25">
      <c r="B53" s="4"/>
      <c r="C53" s="462" t="s">
        <v>1280</v>
      </c>
      <c r="D53" s="463"/>
      <c r="E53" s="463"/>
      <c r="F53" s="463"/>
      <c r="G53" s="464"/>
      <c r="H53" s="236"/>
      <c r="I53" s="236"/>
      <c r="J53" s="107"/>
    </row>
    <row r="54" spans="2:10" ht="22.5" customHeight="1" thickBot="1" x14ac:dyDescent="0.25">
      <c r="B54" s="4"/>
      <c r="C54" s="181"/>
      <c r="D54" s="181"/>
      <c r="E54" s="181"/>
      <c r="F54" s="181"/>
      <c r="G54" s="181"/>
      <c r="H54" s="236"/>
      <c r="I54" s="236"/>
      <c r="J54" s="107"/>
    </row>
    <row r="55" spans="2:10" ht="36.75" customHeight="1" thickBot="1" x14ac:dyDescent="0.25">
      <c r="B55" s="4"/>
      <c r="C55" s="462" t="s">
        <v>1204</v>
      </c>
      <c r="D55" s="463"/>
      <c r="E55" s="463"/>
      <c r="F55" s="463"/>
      <c r="G55" s="464"/>
      <c r="H55" s="236"/>
      <c r="I55" s="236"/>
      <c r="J55" s="107"/>
    </row>
    <row r="56" spans="2:10" ht="18.75" customHeight="1" x14ac:dyDescent="0.2">
      <c r="B56" s="4"/>
      <c r="C56" s="180"/>
      <c r="D56" s="180"/>
      <c r="E56" s="180"/>
      <c r="F56" s="180"/>
      <c r="G56" s="180"/>
      <c r="H56" s="236"/>
      <c r="I56" s="236"/>
      <c r="J56" s="107"/>
    </row>
    <row r="57" spans="2:10" ht="18.75" x14ac:dyDescent="0.2">
      <c r="B57" s="132"/>
      <c r="C57" s="222"/>
      <c r="D57" s="222"/>
      <c r="E57" s="222"/>
      <c r="F57" s="222"/>
      <c r="G57" s="222"/>
      <c r="H57" s="222"/>
      <c r="I57" s="222"/>
      <c r="J57" s="107"/>
    </row>
    <row r="58" spans="2:10" ht="18.75" x14ac:dyDescent="0.2">
      <c r="B58" s="133" t="s">
        <v>1205</v>
      </c>
      <c r="C58" s="222"/>
      <c r="D58" s="239" t="s">
        <v>1205</v>
      </c>
      <c r="E58" s="222"/>
      <c r="F58" s="239" t="s">
        <v>1205</v>
      </c>
      <c r="G58" s="222"/>
      <c r="H58" s="239" t="s">
        <v>1205</v>
      </c>
      <c r="I58" s="216"/>
      <c r="J58" s="107"/>
    </row>
    <row r="59" spans="2:10" ht="18.75" x14ac:dyDescent="0.2">
      <c r="B59" s="134" t="s">
        <v>1143</v>
      </c>
      <c r="C59" s="222"/>
      <c r="D59" s="240" t="s">
        <v>1206</v>
      </c>
      <c r="E59" s="215"/>
      <c r="F59" s="240" t="s">
        <v>1207</v>
      </c>
      <c r="G59" s="216"/>
      <c r="H59" s="240" t="s">
        <v>1208</v>
      </c>
      <c r="I59" s="237"/>
      <c r="J59" s="107"/>
    </row>
    <row r="60" spans="2:10" ht="18.75" x14ac:dyDescent="0.2">
      <c r="B60" s="135"/>
      <c r="C60" s="222"/>
      <c r="D60" s="241" t="s">
        <v>1292</v>
      </c>
      <c r="E60" s="215"/>
      <c r="F60" s="242"/>
      <c r="G60" s="215"/>
      <c r="H60" s="242"/>
      <c r="I60" s="237"/>
      <c r="J60" s="107"/>
    </row>
    <row r="61" spans="2:10" ht="18.75" x14ac:dyDescent="0.2">
      <c r="B61" s="135"/>
      <c r="C61" s="222"/>
      <c r="D61" s="243"/>
      <c r="E61" s="222"/>
      <c r="F61" s="239"/>
      <c r="G61" s="222"/>
      <c r="H61" s="243"/>
      <c r="I61" s="216"/>
      <c r="J61" s="107"/>
    </row>
    <row r="62" spans="2:10" ht="18.75" x14ac:dyDescent="0.2">
      <c r="B62" s="133" t="s">
        <v>1205</v>
      </c>
      <c r="C62" s="222"/>
      <c r="D62" s="239" t="s">
        <v>1205</v>
      </c>
      <c r="E62" s="222"/>
      <c r="F62" s="239" t="s">
        <v>1205</v>
      </c>
      <c r="G62" s="222"/>
      <c r="H62" s="239" t="s">
        <v>1205</v>
      </c>
      <c r="I62" s="237"/>
      <c r="J62" s="107"/>
    </row>
    <row r="63" spans="2:10" ht="18.75" x14ac:dyDescent="0.2">
      <c r="B63" s="134" t="s">
        <v>1143</v>
      </c>
      <c r="C63" s="222"/>
      <c r="D63" s="240" t="s">
        <v>1206</v>
      </c>
      <c r="E63" s="215"/>
      <c r="F63" s="240" t="s">
        <v>1207</v>
      </c>
      <c r="G63" s="216"/>
      <c r="H63" s="240" t="s">
        <v>1209</v>
      </c>
      <c r="I63" s="237"/>
      <c r="J63" s="107"/>
    </row>
    <row r="64" spans="2:10" ht="19.5" thickBot="1" x14ac:dyDescent="0.25">
      <c r="B64" s="136"/>
      <c r="C64" s="137"/>
      <c r="D64" s="138" t="s">
        <v>1210</v>
      </c>
      <c r="E64" s="139"/>
      <c r="F64" s="140"/>
      <c r="G64" s="139"/>
      <c r="H64" s="139"/>
      <c r="I64" s="137"/>
      <c r="J64" s="141"/>
    </row>
    <row r="100" spans="2:2" x14ac:dyDescent="0.2">
      <c r="B100" s="102" t="s">
        <v>1211</v>
      </c>
    </row>
    <row r="101" spans="2:2" x14ac:dyDescent="0.2">
      <c r="B101" s="102" t="s">
        <v>1212</v>
      </c>
    </row>
    <row r="102" spans="2:2" x14ac:dyDescent="0.2">
      <c r="B102" s="102" t="s">
        <v>1213</v>
      </c>
    </row>
    <row r="103" spans="2:2" x14ac:dyDescent="0.2">
      <c r="B103" s="102" t="s">
        <v>1214</v>
      </c>
    </row>
    <row r="104" spans="2:2" x14ac:dyDescent="0.2">
      <c r="B104" s="102" t="s">
        <v>1215</v>
      </c>
    </row>
    <row r="105" spans="2:2" x14ac:dyDescent="0.2">
      <c r="B105" s="102" t="s">
        <v>1216</v>
      </c>
    </row>
    <row r="106" spans="2:2" x14ac:dyDescent="0.2">
      <c r="B106" s="102" t="s">
        <v>1217</v>
      </c>
    </row>
    <row r="107" spans="2:2" x14ac:dyDescent="0.2">
      <c r="B107" s="102" t="s">
        <v>1211</v>
      </c>
    </row>
    <row r="108" spans="2:2" x14ac:dyDescent="0.2">
      <c r="B108" s="102" t="s">
        <v>1218</v>
      </c>
    </row>
    <row r="109" spans="2:2" x14ac:dyDescent="0.2">
      <c r="B109" s="102" t="s">
        <v>1219</v>
      </c>
    </row>
    <row r="110" spans="2:2" x14ac:dyDescent="0.2">
      <c r="B110" s="102" t="s">
        <v>1220</v>
      </c>
    </row>
    <row r="111" spans="2:2" x14ac:dyDescent="0.2">
      <c r="B111" s="102" t="s">
        <v>1221</v>
      </c>
    </row>
    <row r="112" spans="2:2" x14ac:dyDescent="0.2">
      <c r="B112" s="102" t="s">
        <v>1211</v>
      </c>
    </row>
    <row r="113" spans="2:2" x14ac:dyDescent="0.2">
      <c r="B113" s="102" t="s">
        <v>1222</v>
      </c>
    </row>
    <row r="114" spans="2:2" x14ac:dyDescent="0.2">
      <c r="B114" s="102" t="s">
        <v>1223</v>
      </c>
    </row>
    <row r="115" spans="2:2" x14ac:dyDescent="0.2">
      <c r="B115" s="102" t="s">
        <v>1224</v>
      </c>
    </row>
  </sheetData>
  <sheetProtection algorithmName="SHA-512" hashValue="IuS3Q3NCwGQ7AqeEPUQi9drQ1UdBCK31RuXwZuziTwjZfBxxTszoATQ/zrtlp0HH1ucxHLzH6otT+UrrAOQoEw==" saltValue="PhrdttaeeNlZ2wlnIvz+Wg==" spinCount="100000" sheet="1" objects="1" scenarios="1"/>
  <protectedRanges>
    <protectedRange sqref="E13 H14:I14 C13 G13:H13 F14 C15:E20 F15:H17 F19:H20 F18:G18 I15:I20" name="טווח1_4"/>
    <protectedRange sqref="D37:E37 D39:E41 G36:G41" name="טווח1_3_1"/>
    <protectedRange sqref="E28:E30" name="טווח1_7_3"/>
    <protectedRange sqref="F36:F41" name="טווח1_3_1_1"/>
    <protectedRange sqref="C14" name="טווח1_4_1_1"/>
    <protectedRange sqref="G14" name="טווח1_4_1_1_1"/>
    <protectedRange sqref="E50 E48 F52:G52" name="טווח1_2"/>
  </protectedRanges>
  <mergeCells count="26">
    <mergeCell ref="C55:G55"/>
    <mergeCell ref="C53:G53"/>
    <mergeCell ref="B17:B20"/>
    <mergeCell ref="D17:I17"/>
    <mergeCell ref="D19:I19"/>
    <mergeCell ref="D20:I20"/>
    <mergeCell ref="D38:E38"/>
    <mergeCell ref="D39:E39"/>
    <mergeCell ref="D40:E40"/>
    <mergeCell ref="D41:E41"/>
    <mergeCell ref="C42:E42"/>
    <mergeCell ref="B29:C29"/>
    <mergeCell ref="C39:C41"/>
    <mergeCell ref="C35:E35"/>
    <mergeCell ref="C36:C37"/>
    <mergeCell ref="D36:E36"/>
    <mergeCell ref="B10:J10"/>
    <mergeCell ref="C15:I15"/>
    <mergeCell ref="G13:H13"/>
    <mergeCell ref="B25:C25"/>
    <mergeCell ref="B30:C30"/>
    <mergeCell ref="D37:E37"/>
    <mergeCell ref="B26:C26"/>
    <mergeCell ref="B27:C27"/>
    <mergeCell ref="B28:C28"/>
    <mergeCell ref="B31:D31"/>
  </mergeCells>
  <conditionalFormatting sqref="G31">
    <cfRule type="expression" dxfId="6" priority="74">
      <formula>#REF!="לא"</formula>
    </cfRule>
  </conditionalFormatting>
  <conditionalFormatting sqref="F31">
    <cfRule type="cellIs" dxfId="5" priority="29" operator="greaterThan">
      <formula>3000000</formula>
    </cfRule>
  </conditionalFormatting>
  <conditionalFormatting sqref="G38">
    <cfRule type="cellIs" dxfId="4" priority="28" operator="greaterThan">
      <formula>3000001</formula>
    </cfRule>
  </conditionalFormatting>
  <conditionalFormatting sqref="H26:H30">
    <cfRule type="cellIs" dxfId="3" priority="4" operator="greaterThan">
      <formula>$F$26/$E$26&gt;70%</formula>
    </cfRule>
  </conditionalFormatting>
  <conditionalFormatting sqref="G26:G30">
    <cfRule type="cellIs" dxfId="2" priority="3" operator="greaterThan">
      <formula>0.7</formula>
    </cfRule>
  </conditionalFormatting>
  <conditionalFormatting sqref="G30">
    <cfRule type="cellIs" dxfId="1" priority="2" operator="greaterThan">
      <formula>0.05</formula>
    </cfRule>
  </conditionalFormatting>
  <conditionalFormatting sqref="F42">
    <cfRule type="cellIs" dxfId="0" priority="1" operator="lessThan">
      <formula>1</formula>
    </cfRule>
  </conditionalFormatting>
  <dataValidations count="13">
    <dataValidation type="list" allowBlank="1" showInputMessage="1" showErrorMessage="1" sqref="F52:G52">
      <formula1>"כן, לא"</formula1>
    </dataValidation>
    <dataValidation type="list" allowBlank="1" showInputMessage="1" showErrorMessage="1" sqref="G14">
      <formula1>"כן,לא"</formula1>
    </dataValidation>
    <dataValidation operator="lessThan" allowBlank="1" showInputMessage="1" showErrorMessage="1" sqref="E31"/>
    <dataValidation type="whole" operator="lessThan" allowBlank="1" showInputMessage="1" showErrorMessage="1" error="הסכום המרבי לבקשה בנושא תכנון הינו 300 אלף ₪." sqref="E29">
      <formula1>300001</formula1>
    </dataValidation>
    <dataValidation operator="lessThan" allowBlank="1" showInputMessage="1" showErrorMessage="1" error="סכום התמיכה המקסימלי הוא 3,000,000 ש&quot;ח" sqref="F31"/>
    <dataValidation type="decimal" allowBlank="1" showInputMessage="1" showErrorMessage="1" sqref="D47">
      <formula1>0</formula1>
      <formula2>100000000</formula2>
    </dataValidation>
    <dataValidation type="list" allowBlank="1" showInputMessage="1" showErrorMessage="1" sqref="E13">
      <formula1>INDIRECT($C$13)</formula1>
    </dataValidation>
    <dataValidation type="decimal" allowBlank="1" showInputMessage="1" showErrorMessage="1" errorTitle="חריגה בשיעור תמיכה" error="התמיכה המבוקשת חורגת מהתמיכה המרבית בהתאם לנוהל. יש לציין תמיכה בשיעור שאינו עולה על 70%" sqref="G26:G30">
      <formula1>0</formula1>
      <formula2>70</formula2>
    </dataValidation>
    <dataValidation type="decimal" operator="lessThanOrEqual" allowBlank="1" showInputMessage="1" showErrorMessage="1" error="סכום התמיכה המבוקש לא יעלה על 70% מסך העלות" sqref="F26:F28">
      <formula1>E26*0.7</formula1>
    </dataValidation>
    <dataValidation type="decimal" operator="lessThanOrEqual" allowBlank="1" showInputMessage="1" showErrorMessage="1" error="סכום התמיכה המבוקש לא יעלה על 150,000 ש&quot;ח " sqref="F29">
      <formula1>150000</formula1>
    </dataValidation>
    <dataValidation type="decimal" operator="lessThanOrEqual" allowBlank="1" showInputMessage="1" showErrorMessage="1" error="סכום התמיכה לליווי וניהול פרוייקטים לא יעלה על 5% מסך העלות של הפרוייקט" sqref="F30">
      <formula1>E30*0.05</formula1>
    </dataValidation>
    <dataValidation type="decimal" operator="equal" allowBlank="1" showInputMessage="1" showErrorMessage="1" error="יש לפרט את מקורות המימון ל-100% מימון הפרוייקט" sqref="F42">
      <formula1>1</formula1>
    </dataValidation>
    <dataValidation type="list" allowBlank="1" showInputMessage="1" showErrorMessage="1" sqref="G18">
      <formula1>"חברה ממשלתית,חברה ממשלתית-עירונית,חברת דיור ציבורי,הרשות המקומית,הסוכנות היהודית"</formula1>
    </dataValidation>
  </dataValidations>
  <pageMargins left="0.7" right="0.7" top="0.75" bottom="0.75" header="0.3" footer="0.3"/>
  <pageSetup paperSize="9" scale="55" fitToHeight="0" orientation="landscape" r:id="rId1"/>
  <rowBreaks count="1" manualBreakCount="1">
    <brk id="2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locked="0" defaultSize="0" autoFill="0" autoLine="0" autoPict="0">
                <anchor moveWithCells="1">
                  <from>
                    <xdr:col>1</xdr:col>
                    <xdr:colOff>1800225</xdr:colOff>
                    <xdr:row>52</xdr:row>
                    <xdr:rowOff>171450</xdr:rowOff>
                  </from>
                  <to>
                    <xdr:col>1</xdr:col>
                    <xdr:colOff>2419350</xdr:colOff>
                    <xdr:row>53</xdr:row>
                    <xdr:rowOff>0</xdr:rowOff>
                  </to>
                </anchor>
              </controlPr>
            </control>
          </mc:Choice>
        </mc:AlternateContent>
        <mc:AlternateContent xmlns:mc="http://schemas.openxmlformats.org/markup-compatibility/2006">
          <mc:Choice Requires="x14">
            <control shapeId="7174" r:id="rId5" name="Check Box 6">
              <controlPr locked="0" defaultSize="0" autoFill="0" autoLine="0" autoPict="0">
                <anchor moveWithCells="1">
                  <from>
                    <xdr:col>1</xdr:col>
                    <xdr:colOff>1847850</xdr:colOff>
                    <xdr:row>54</xdr:row>
                    <xdr:rowOff>38100</xdr:rowOff>
                  </from>
                  <to>
                    <xdr:col>2</xdr:col>
                    <xdr:colOff>38100</xdr:colOff>
                    <xdr:row>55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'מסד נתונים'!$X$3:$Y$3</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3">
    <tabColor theme="9" tint="0.39997558519241921"/>
  </sheetPr>
  <dimension ref="B1:I55"/>
  <sheetViews>
    <sheetView rightToLeft="1" tabSelected="1" view="pageLayout" zoomScaleNormal="100" workbookViewId="0">
      <selection activeCell="C46" sqref="C46:H49"/>
    </sheetView>
  </sheetViews>
  <sheetFormatPr defaultColWidth="9" defaultRowHeight="15" x14ac:dyDescent="0.25"/>
  <cols>
    <col min="1" max="1" width="2.125" style="88" customWidth="1"/>
    <col min="2" max="2" width="5.25" style="88" customWidth="1"/>
    <col min="3" max="3" width="20.25" style="88" customWidth="1"/>
    <col min="4" max="4" width="5.5" style="88" customWidth="1"/>
    <col min="5" max="5" width="8.625" style="88" customWidth="1"/>
    <col min="6" max="6" width="16.25" style="88" customWidth="1"/>
    <col min="7" max="7" width="11.875" style="88" customWidth="1"/>
    <col min="8" max="8" width="11.625" style="88" customWidth="1"/>
    <col min="9" max="9" width="3.25" style="88" customWidth="1"/>
    <col min="10" max="16384" width="9" style="88"/>
  </cols>
  <sheetData>
    <row r="1" spans="2:9" x14ac:dyDescent="0.25">
      <c r="B1" s="86"/>
      <c r="C1" s="87"/>
      <c r="D1" s="87"/>
      <c r="E1" s="87"/>
      <c r="F1" s="87"/>
      <c r="G1" s="87"/>
      <c r="H1" s="87"/>
      <c r="I1" s="201"/>
    </row>
    <row r="2" spans="2:9" x14ac:dyDescent="0.25">
      <c r="B2" s="89"/>
      <c r="C2" s="202"/>
      <c r="D2" s="202"/>
      <c r="E2" s="202"/>
      <c r="F2" s="202"/>
      <c r="G2" s="202"/>
      <c r="H2" s="202"/>
      <c r="I2" s="203"/>
    </row>
    <row r="3" spans="2:9" x14ac:dyDescent="0.25">
      <c r="B3" s="89"/>
      <c r="C3" s="202"/>
      <c r="D3" s="202"/>
      <c r="E3" s="202"/>
      <c r="F3" s="202"/>
      <c r="G3" s="202"/>
      <c r="H3" s="202"/>
      <c r="I3" s="203"/>
    </row>
    <row r="4" spans="2:9" x14ac:dyDescent="0.25">
      <c r="B4" s="89"/>
      <c r="C4" s="202"/>
      <c r="D4" s="202"/>
      <c r="E4" s="202"/>
      <c r="F4" s="202"/>
      <c r="G4" s="202"/>
      <c r="H4" s="202"/>
      <c r="I4" s="203"/>
    </row>
    <row r="5" spans="2:9" x14ac:dyDescent="0.25">
      <c r="B5" s="89"/>
      <c r="C5" s="202"/>
      <c r="D5" s="202"/>
      <c r="E5" s="202"/>
      <c r="F5" s="202"/>
      <c r="G5" s="202"/>
      <c r="H5" s="202"/>
      <c r="I5" s="203"/>
    </row>
    <row r="6" spans="2:9" ht="21" thickBot="1" x14ac:dyDescent="0.3">
      <c r="B6" s="489" t="s">
        <v>1275</v>
      </c>
      <c r="C6" s="490"/>
      <c r="D6" s="490"/>
      <c r="E6" s="490"/>
      <c r="F6" s="490"/>
      <c r="G6" s="490"/>
      <c r="H6" s="204"/>
      <c r="I6" s="205"/>
    </row>
    <row r="7" spans="2:9" ht="21" thickBot="1" x14ac:dyDescent="0.3">
      <c r="B7" s="173"/>
      <c r="C7" s="178"/>
      <c r="D7" s="178"/>
      <c r="E7" s="178"/>
      <c r="F7" s="178"/>
      <c r="G7" s="178"/>
      <c r="H7" s="204"/>
      <c r="I7" s="205"/>
    </row>
    <row r="8" spans="2:9" ht="21" thickBot="1" x14ac:dyDescent="0.3">
      <c r="B8" s="173"/>
      <c r="C8" s="188" t="s">
        <v>1274</v>
      </c>
      <c r="D8" s="494" t="str">
        <f>'נספח 3- טופס הגשה מקצועי'!C13</f>
        <v>גליל</v>
      </c>
      <c r="E8" s="495"/>
      <c r="F8" s="190" t="s">
        <v>1273</v>
      </c>
      <c r="G8" s="500" t="str">
        <f>'נספח 3- טופס הגשה מקצועי'!E13</f>
        <v>טבריה</v>
      </c>
      <c r="H8" s="495"/>
      <c r="I8" s="205"/>
    </row>
    <row r="9" spans="2:9" ht="47.25" customHeight="1" thickBot="1" x14ac:dyDescent="0.3">
      <c r="B9" s="173"/>
      <c r="C9" s="189" t="s">
        <v>1276</v>
      </c>
      <c r="D9" s="496"/>
      <c r="E9" s="497"/>
      <c r="F9" s="497"/>
      <c r="G9" s="498"/>
      <c r="H9" s="204"/>
      <c r="I9" s="205"/>
    </row>
    <row r="10" spans="2:9" ht="47.25" customHeight="1" thickBot="1" x14ac:dyDescent="0.3">
      <c r="B10" s="173"/>
      <c r="C10" s="190" t="s">
        <v>1277</v>
      </c>
      <c r="D10" s="496"/>
      <c r="E10" s="497"/>
      <c r="F10" s="499"/>
      <c r="G10" s="260"/>
      <c r="H10" s="204"/>
      <c r="I10" s="205"/>
    </row>
    <row r="11" spans="2:9" s="266" customFormat="1" ht="15" customHeight="1" x14ac:dyDescent="0.25">
      <c r="B11" s="261"/>
      <c r="C11" s="262"/>
      <c r="D11" s="263"/>
      <c r="E11" s="263"/>
      <c r="F11" s="262"/>
      <c r="G11" s="262"/>
      <c r="H11" s="264"/>
      <c r="I11" s="265"/>
    </row>
    <row r="12" spans="2:9" ht="15.75" thickBot="1" x14ac:dyDescent="0.3">
      <c r="B12" s="89"/>
      <c r="C12" s="202"/>
      <c r="D12" s="202"/>
      <c r="E12" s="206"/>
      <c r="F12" s="202"/>
      <c r="G12" s="206"/>
      <c r="H12" s="202"/>
      <c r="I12" s="203"/>
    </row>
    <row r="13" spans="2:9" ht="66" customHeight="1" thickBot="1" x14ac:dyDescent="0.3">
      <c r="B13" s="90"/>
      <c r="C13" s="177" t="s">
        <v>1225</v>
      </c>
      <c r="D13" s="91" t="s">
        <v>1226</v>
      </c>
      <c r="E13" s="91" t="s">
        <v>1272</v>
      </c>
      <c r="F13" s="92" t="s">
        <v>1284</v>
      </c>
      <c r="G13" s="92" t="s">
        <v>1297</v>
      </c>
      <c r="H13" s="92" t="s">
        <v>1283</v>
      </c>
      <c r="I13" s="203"/>
    </row>
    <row r="14" spans="2:9" ht="20.100000000000001" customHeight="1" x14ac:dyDescent="0.25">
      <c r="B14" s="93">
        <v>1</v>
      </c>
      <c r="C14" s="267"/>
      <c r="D14" s="268"/>
      <c r="E14" s="269" t="s">
        <v>1298</v>
      </c>
      <c r="F14" s="269"/>
      <c r="G14" s="269" t="s">
        <v>1298</v>
      </c>
      <c r="H14" s="270"/>
      <c r="I14" s="203"/>
    </row>
    <row r="15" spans="2:9" ht="20.100000000000001" customHeight="1" x14ac:dyDescent="0.25">
      <c r="B15" s="94">
        <v>2</v>
      </c>
      <c r="C15" s="95"/>
      <c r="D15" s="176"/>
      <c r="E15" s="97" t="s">
        <v>1298</v>
      </c>
      <c r="F15" s="96"/>
      <c r="G15" s="97" t="s">
        <v>1298</v>
      </c>
      <c r="H15" s="271"/>
      <c r="I15" s="203"/>
    </row>
    <row r="16" spans="2:9" ht="20.100000000000001" customHeight="1" x14ac:dyDescent="0.25">
      <c r="B16" s="94">
        <v>3</v>
      </c>
      <c r="C16" s="95"/>
      <c r="D16" s="174"/>
      <c r="E16" s="97" t="s">
        <v>1298</v>
      </c>
      <c r="F16" s="96"/>
      <c r="G16" s="97" t="s">
        <v>1298</v>
      </c>
      <c r="H16" s="271"/>
      <c r="I16" s="203"/>
    </row>
    <row r="17" spans="2:9" ht="20.100000000000001" customHeight="1" x14ac:dyDescent="0.25">
      <c r="B17" s="94">
        <v>4</v>
      </c>
      <c r="C17" s="95"/>
      <c r="D17" s="174"/>
      <c r="E17" s="97" t="s">
        <v>1298</v>
      </c>
      <c r="F17" s="96"/>
      <c r="G17" s="97" t="s">
        <v>1298</v>
      </c>
      <c r="H17" s="271"/>
      <c r="I17" s="203"/>
    </row>
    <row r="18" spans="2:9" ht="20.100000000000001" customHeight="1" x14ac:dyDescent="0.25">
      <c r="B18" s="94">
        <v>5</v>
      </c>
      <c r="C18" s="95"/>
      <c r="D18" s="174"/>
      <c r="E18" s="97" t="s">
        <v>1298</v>
      </c>
      <c r="F18" s="96"/>
      <c r="G18" s="97" t="s">
        <v>1298</v>
      </c>
      <c r="H18" s="271"/>
      <c r="I18" s="203"/>
    </row>
    <row r="19" spans="2:9" ht="20.100000000000001" customHeight="1" x14ac:dyDescent="0.25">
      <c r="B19" s="94">
        <v>6</v>
      </c>
      <c r="C19" s="95"/>
      <c r="D19" s="174"/>
      <c r="E19" s="97" t="s">
        <v>1298</v>
      </c>
      <c r="F19" s="96"/>
      <c r="G19" s="97" t="s">
        <v>1298</v>
      </c>
      <c r="H19" s="271"/>
      <c r="I19" s="203"/>
    </row>
    <row r="20" spans="2:9" ht="20.100000000000001" customHeight="1" x14ac:dyDescent="0.25">
      <c r="B20" s="94">
        <v>7</v>
      </c>
      <c r="C20" s="95"/>
      <c r="D20" s="174"/>
      <c r="E20" s="97" t="s">
        <v>1298</v>
      </c>
      <c r="F20" s="96"/>
      <c r="G20" s="97" t="s">
        <v>1298</v>
      </c>
      <c r="H20" s="271"/>
      <c r="I20" s="203"/>
    </row>
    <row r="21" spans="2:9" ht="20.100000000000001" customHeight="1" x14ac:dyDescent="0.25">
      <c r="B21" s="94">
        <v>8</v>
      </c>
      <c r="C21" s="95"/>
      <c r="D21" s="174"/>
      <c r="E21" s="97" t="s">
        <v>1298</v>
      </c>
      <c r="F21" s="96"/>
      <c r="G21" s="97" t="s">
        <v>1298</v>
      </c>
      <c r="H21" s="271"/>
      <c r="I21" s="203"/>
    </row>
    <row r="22" spans="2:9" ht="20.100000000000001" customHeight="1" x14ac:dyDescent="0.25">
      <c r="B22" s="94">
        <v>9</v>
      </c>
      <c r="C22" s="95"/>
      <c r="D22" s="174"/>
      <c r="E22" s="97" t="s">
        <v>1298</v>
      </c>
      <c r="F22" s="96"/>
      <c r="G22" s="97" t="s">
        <v>1298</v>
      </c>
      <c r="H22" s="271"/>
      <c r="I22" s="203"/>
    </row>
    <row r="23" spans="2:9" ht="20.100000000000001" customHeight="1" x14ac:dyDescent="0.25">
      <c r="B23" s="94">
        <v>10</v>
      </c>
      <c r="C23" s="95"/>
      <c r="D23" s="174"/>
      <c r="E23" s="97" t="s">
        <v>1298</v>
      </c>
      <c r="F23" s="96"/>
      <c r="G23" s="97" t="s">
        <v>1298</v>
      </c>
      <c r="H23" s="271"/>
      <c r="I23" s="203"/>
    </row>
    <row r="24" spans="2:9" ht="20.100000000000001" customHeight="1" x14ac:dyDescent="0.25">
      <c r="B24" s="94">
        <v>11</v>
      </c>
      <c r="C24" s="95"/>
      <c r="D24" s="174"/>
      <c r="E24" s="97" t="s">
        <v>1298</v>
      </c>
      <c r="F24" s="96"/>
      <c r="G24" s="97" t="s">
        <v>1298</v>
      </c>
      <c r="H24" s="271"/>
      <c r="I24" s="203"/>
    </row>
    <row r="25" spans="2:9" ht="20.100000000000001" customHeight="1" x14ac:dyDescent="0.25">
      <c r="B25" s="94">
        <v>12</v>
      </c>
      <c r="C25" s="95"/>
      <c r="D25" s="174"/>
      <c r="E25" s="97" t="s">
        <v>1298</v>
      </c>
      <c r="F25" s="96"/>
      <c r="G25" s="97" t="s">
        <v>1298</v>
      </c>
      <c r="H25" s="271"/>
      <c r="I25" s="203"/>
    </row>
    <row r="26" spans="2:9" ht="20.100000000000001" customHeight="1" x14ac:dyDescent="0.25">
      <c r="B26" s="94">
        <v>13</v>
      </c>
      <c r="C26" s="95"/>
      <c r="D26" s="174"/>
      <c r="E26" s="97" t="s">
        <v>1298</v>
      </c>
      <c r="F26" s="96"/>
      <c r="G26" s="97" t="s">
        <v>1298</v>
      </c>
      <c r="H26" s="271"/>
      <c r="I26" s="203"/>
    </row>
    <row r="27" spans="2:9" ht="20.100000000000001" customHeight="1" x14ac:dyDescent="0.25">
      <c r="B27" s="94">
        <v>14</v>
      </c>
      <c r="C27" s="95"/>
      <c r="D27" s="174"/>
      <c r="E27" s="97" t="s">
        <v>1298</v>
      </c>
      <c r="F27" s="96"/>
      <c r="G27" s="97" t="s">
        <v>1298</v>
      </c>
      <c r="H27" s="271"/>
      <c r="I27" s="203"/>
    </row>
    <row r="28" spans="2:9" ht="20.100000000000001" customHeight="1" x14ac:dyDescent="0.25">
      <c r="B28" s="94">
        <v>15</v>
      </c>
      <c r="C28" s="95"/>
      <c r="D28" s="174"/>
      <c r="E28" s="97" t="s">
        <v>1298</v>
      </c>
      <c r="F28" s="96"/>
      <c r="G28" s="97" t="s">
        <v>1298</v>
      </c>
      <c r="H28" s="271"/>
      <c r="I28" s="203"/>
    </row>
    <row r="29" spans="2:9" ht="20.100000000000001" customHeight="1" x14ac:dyDescent="0.25">
      <c r="B29" s="94">
        <v>16</v>
      </c>
      <c r="C29" s="95"/>
      <c r="D29" s="174"/>
      <c r="E29" s="97" t="s">
        <v>1298</v>
      </c>
      <c r="F29" s="96"/>
      <c r="G29" s="97" t="s">
        <v>1298</v>
      </c>
      <c r="H29" s="271"/>
      <c r="I29" s="203"/>
    </row>
    <row r="30" spans="2:9" ht="20.100000000000001" customHeight="1" x14ac:dyDescent="0.25">
      <c r="B30" s="94">
        <v>17</v>
      </c>
      <c r="C30" s="95"/>
      <c r="D30" s="174"/>
      <c r="E30" s="97" t="s">
        <v>1298</v>
      </c>
      <c r="F30" s="96"/>
      <c r="G30" s="97" t="s">
        <v>1298</v>
      </c>
      <c r="H30" s="271"/>
      <c r="I30" s="203"/>
    </row>
    <row r="31" spans="2:9" ht="20.100000000000001" customHeight="1" x14ac:dyDescent="0.25">
      <c r="B31" s="94">
        <v>18</v>
      </c>
      <c r="C31" s="95"/>
      <c r="D31" s="174"/>
      <c r="E31" s="97" t="s">
        <v>1298</v>
      </c>
      <c r="F31" s="96"/>
      <c r="G31" s="97" t="s">
        <v>1298</v>
      </c>
      <c r="H31" s="271"/>
      <c r="I31" s="203"/>
    </row>
    <row r="32" spans="2:9" ht="20.100000000000001" customHeight="1" x14ac:dyDescent="0.25">
      <c r="B32" s="94">
        <v>19</v>
      </c>
      <c r="C32" s="95"/>
      <c r="D32" s="174"/>
      <c r="E32" s="97" t="s">
        <v>1298</v>
      </c>
      <c r="F32" s="96"/>
      <c r="G32" s="97" t="s">
        <v>1298</v>
      </c>
      <c r="H32" s="271"/>
      <c r="I32" s="203"/>
    </row>
    <row r="33" spans="2:9" ht="20.100000000000001" customHeight="1" x14ac:dyDescent="0.25">
      <c r="B33" s="94">
        <v>20</v>
      </c>
      <c r="C33" s="95"/>
      <c r="D33" s="174"/>
      <c r="E33" s="97" t="s">
        <v>1298</v>
      </c>
      <c r="F33" s="96"/>
      <c r="G33" s="97" t="s">
        <v>1298</v>
      </c>
      <c r="H33" s="271"/>
      <c r="I33" s="203"/>
    </row>
    <row r="34" spans="2:9" ht="20.100000000000001" customHeight="1" x14ac:dyDescent="0.25">
      <c r="B34" s="94">
        <v>21</v>
      </c>
      <c r="C34" s="95"/>
      <c r="D34" s="174"/>
      <c r="E34" s="97" t="s">
        <v>1298</v>
      </c>
      <c r="F34" s="96"/>
      <c r="G34" s="97" t="s">
        <v>1298</v>
      </c>
      <c r="H34" s="271"/>
      <c r="I34" s="203"/>
    </row>
    <row r="35" spans="2:9" ht="20.100000000000001" customHeight="1" x14ac:dyDescent="0.25">
      <c r="B35" s="94">
        <v>22</v>
      </c>
      <c r="C35" s="95"/>
      <c r="D35" s="174"/>
      <c r="E35" s="97" t="s">
        <v>1298</v>
      </c>
      <c r="F35" s="96"/>
      <c r="G35" s="97" t="s">
        <v>1298</v>
      </c>
      <c r="H35" s="271"/>
      <c r="I35" s="203"/>
    </row>
    <row r="36" spans="2:9" ht="20.100000000000001" customHeight="1" x14ac:dyDescent="0.25">
      <c r="B36" s="94">
        <v>23</v>
      </c>
      <c r="C36" s="95"/>
      <c r="D36" s="174"/>
      <c r="E36" s="97" t="s">
        <v>1298</v>
      </c>
      <c r="F36" s="96"/>
      <c r="G36" s="97" t="s">
        <v>1298</v>
      </c>
      <c r="H36" s="271"/>
      <c r="I36" s="203"/>
    </row>
    <row r="37" spans="2:9" ht="20.100000000000001" customHeight="1" x14ac:dyDescent="0.25">
      <c r="B37" s="94">
        <v>24</v>
      </c>
      <c r="C37" s="95"/>
      <c r="D37" s="174"/>
      <c r="E37" s="97" t="s">
        <v>1298</v>
      </c>
      <c r="F37" s="96"/>
      <c r="G37" s="97" t="s">
        <v>1298</v>
      </c>
      <c r="H37" s="271"/>
      <c r="I37" s="203"/>
    </row>
    <row r="38" spans="2:9" ht="20.100000000000001" customHeight="1" x14ac:dyDescent="0.25">
      <c r="B38" s="94">
        <v>25</v>
      </c>
      <c r="C38" s="95"/>
      <c r="D38" s="174"/>
      <c r="E38" s="97" t="s">
        <v>1298</v>
      </c>
      <c r="F38" s="96"/>
      <c r="G38" s="97" t="s">
        <v>1298</v>
      </c>
      <c r="H38" s="271"/>
      <c r="I38" s="203"/>
    </row>
    <row r="39" spans="2:9" ht="20.100000000000001" customHeight="1" x14ac:dyDescent="0.25">
      <c r="B39" s="94">
        <v>26</v>
      </c>
      <c r="C39" s="95"/>
      <c r="D39" s="174"/>
      <c r="E39" s="97" t="s">
        <v>1298</v>
      </c>
      <c r="F39" s="96"/>
      <c r="G39" s="97" t="s">
        <v>1298</v>
      </c>
      <c r="H39" s="271"/>
      <c r="I39" s="203"/>
    </row>
    <row r="40" spans="2:9" ht="20.100000000000001" customHeight="1" x14ac:dyDescent="0.25">
      <c r="B40" s="94">
        <v>27</v>
      </c>
      <c r="C40" s="95"/>
      <c r="D40" s="174"/>
      <c r="E40" s="97" t="s">
        <v>1298</v>
      </c>
      <c r="F40" s="96"/>
      <c r="G40" s="97" t="s">
        <v>1298</v>
      </c>
      <c r="H40" s="271"/>
      <c r="I40" s="203"/>
    </row>
    <row r="41" spans="2:9" ht="20.100000000000001" customHeight="1" x14ac:dyDescent="0.25">
      <c r="B41" s="94">
        <v>28</v>
      </c>
      <c r="C41" s="95"/>
      <c r="D41" s="174"/>
      <c r="E41" s="97" t="s">
        <v>1298</v>
      </c>
      <c r="F41" s="96"/>
      <c r="G41" s="97" t="s">
        <v>1298</v>
      </c>
      <c r="H41" s="271"/>
      <c r="I41" s="203"/>
    </row>
    <row r="42" spans="2:9" ht="20.100000000000001" customHeight="1" x14ac:dyDescent="0.25">
      <c r="B42" s="184">
        <v>29</v>
      </c>
      <c r="C42" s="185"/>
      <c r="D42" s="186"/>
      <c r="E42" s="97" t="s">
        <v>1298</v>
      </c>
      <c r="F42" s="187"/>
      <c r="G42" s="97" t="s">
        <v>1298</v>
      </c>
      <c r="H42" s="271"/>
      <c r="I42" s="203"/>
    </row>
    <row r="43" spans="2:9" ht="20.100000000000001" customHeight="1" thickBot="1" x14ac:dyDescent="0.3">
      <c r="B43" s="98">
        <v>30</v>
      </c>
      <c r="C43" s="99"/>
      <c r="D43" s="175"/>
      <c r="E43" s="272" t="s">
        <v>1298</v>
      </c>
      <c r="F43" s="100"/>
      <c r="G43" s="272" t="s">
        <v>1298</v>
      </c>
      <c r="H43" s="273"/>
      <c r="I43" s="203"/>
    </row>
    <row r="44" spans="2:9" ht="28.5" customHeight="1" x14ac:dyDescent="0.25">
      <c r="B44" s="89"/>
      <c r="C44" s="202"/>
      <c r="D44" s="202"/>
      <c r="E44" s="202"/>
      <c r="F44" s="202"/>
      <c r="G44" s="202"/>
      <c r="H44" s="202"/>
      <c r="I44" s="203"/>
    </row>
    <row r="45" spans="2:9" ht="23.25" customHeight="1" thickBot="1" x14ac:dyDescent="0.3">
      <c r="B45" s="89"/>
      <c r="C45" s="202"/>
      <c r="D45" s="202"/>
      <c r="E45" s="202"/>
      <c r="F45" s="207"/>
      <c r="G45" s="207"/>
      <c r="H45" s="208"/>
      <c r="I45" s="5"/>
    </row>
    <row r="46" spans="2:9" ht="15" customHeight="1" x14ac:dyDescent="0.25">
      <c r="B46" s="491"/>
      <c r="C46" s="501" t="s">
        <v>1281</v>
      </c>
      <c r="D46" s="502"/>
      <c r="E46" s="502"/>
      <c r="F46" s="502"/>
      <c r="G46" s="502"/>
      <c r="H46" s="503"/>
      <c r="I46" s="5"/>
    </row>
    <row r="47" spans="2:9" ht="15" customHeight="1" x14ac:dyDescent="0.25">
      <c r="B47" s="492"/>
      <c r="C47" s="504"/>
      <c r="D47" s="505"/>
      <c r="E47" s="505"/>
      <c r="F47" s="505"/>
      <c r="G47" s="505"/>
      <c r="H47" s="506"/>
      <c r="I47" s="5"/>
    </row>
    <row r="48" spans="2:9" ht="15" customHeight="1" x14ac:dyDescent="0.25">
      <c r="B48" s="492"/>
      <c r="C48" s="504"/>
      <c r="D48" s="505"/>
      <c r="E48" s="505"/>
      <c r="F48" s="505"/>
      <c r="G48" s="505"/>
      <c r="H48" s="506"/>
      <c r="I48" s="5"/>
    </row>
    <row r="49" spans="2:9" ht="15.75" customHeight="1" thickBot="1" x14ac:dyDescent="0.3">
      <c r="B49" s="493"/>
      <c r="C49" s="507"/>
      <c r="D49" s="508"/>
      <c r="E49" s="508"/>
      <c r="F49" s="508"/>
      <c r="G49" s="508"/>
      <c r="H49" s="509"/>
      <c r="I49" s="5"/>
    </row>
    <row r="50" spans="2:9" x14ac:dyDescent="0.25">
      <c r="B50" s="89"/>
      <c r="C50" s="202"/>
      <c r="D50" s="202"/>
      <c r="E50" s="202"/>
      <c r="F50" s="202"/>
      <c r="G50" s="202"/>
      <c r="H50" s="208"/>
      <c r="I50" s="5"/>
    </row>
    <row r="51" spans="2:9" x14ac:dyDescent="0.25">
      <c r="B51" s="275" t="s">
        <v>1105</v>
      </c>
      <c r="C51" s="182"/>
      <c r="D51" s="202"/>
      <c r="E51" s="209" t="s">
        <v>1282</v>
      </c>
      <c r="F51" s="182"/>
      <c r="G51" s="209" t="s">
        <v>1146</v>
      </c>
      <c r="H51" s="183"/>
      <c r="I51" s="5"/>
    </row>
    <row r="52" spans="2:9" x14ac:dyDescent="0.25">
      <c r="B52" s="275"/>
      <c r="C52" s="202"/>
      <c r="D52" s="202"/>
      <c r="E52" s="209"/>
      <c r="F52" s="202"/>
      <c r="G52" s="209"/>
      <c r="H52" s="208"/>
      <c r="I52" s="5"/>
    </row>
    <row r="53" spans="2:9" x14ac:dyDescent="0.25">
      <c r="B53" s="275" t="s">
        <v>1105</v>
      </c>
      <c r="C53" s="182"/>
      <c r="D53" s="202"/>
      <c r="E53" s="209" t="s">
        <v>1282</v>
      </c>
      <c r="F53" s="182"/>
      <c r="G53" s="209" t="s">
        <v>1146</v>
      </c>
      <c r="H53" s="182"/>
      <c r="I53" s="203"/>
    </row>
    <row r="54" spans="2:9" x14ac:dyDescent="0.25">
      <c r="B54" s="89"/>
      <c r="C54" s="274"/>
      <c r="D54" s="202"/>
      <c r="E54" s="202"/>
      <c r="F54" s="202"/>
      <c r="G54" s="202"/>
      <c r="H54" s="202"/>
      <c r="I54" s="203"/>
    </row>
    <row r="55" spans="2:9" ht="15.75" thickBot="1" x14ac:dyDescent="0.3">
      <c r="B55" s="210"/>
      <c r="C55" s="211"/>
      <c r="D55" s="211"/>
      <c r="E55" s="211"/>
      <c r="F55" s="211"/>
      <c r="G55" s="211"/>
      <c r="H55" s="211"/>
      <c r="I55" s="212"/>
    </row>
  </sheetData>
  <mergeCells count="7">
    <mergeCell ref="B6:G6"/>
    <mergeCell ref="B46:B49"/>
    <mergeCell ref="D8:E8"/>
    <mergeCell ref="D9:G9"/>
    <mergeCell ref="D10:F10"/>
    <mergeCell ref="G8:H8"/>
    <mergeCell ref="C46:H49"/>
  </mergeCells>
  <dataValidations count="3">
    <dataValidation type="decimal" operator="greaterThanOrEqual" allowBlank="1" showInputMessage="1" showErrorMessage="1" error="חבר הקבוצה חייב להיות מעל גיל 21" sqref="D14:D43">
      <formula1>21</formula1>
    </dataValidation>
    <dataValidation type="list" allowBlank="1" showInputMessage="1" showErrorMessage="1" sqref="E14:E43">
      <formula1>"יש לבחור:,גבר, אישה"</formula1>
    </dataValidation>
    <dataValidation type="list" allowBlank="1" showInputMessage="1" showErrorMessage="1" sqref="G14:G43">
      <formula1>"יש לבחור:,שירות צבאי,שירות לאומי,שירות אזרחי,לא שירת/ה"</formula1>
    </dataValidation>
  </dataValidations>
  <pageMargins left="0.25" right="0.25"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locked="0" defaultSize="0" autoFill="0" autoLine="0" autoPict="0">
                <anchor moveWithCells="1">
                  <from>
                    <xdr:col>1</xdr:col>
                    <xdr:colOff>152400</xdr:colOff>
                    <xdr:row>46</xdr:row>
                    <xdr:rowOff>85725</xdr:rowOff>
                  </from>
                  <to>
                    <xdr:col>2</xdr:col>
                    <xdr:colOff>361950</xdr:colOff>
                    <xdr:row>48</xdr:row>
                    <xdr:rowOff>19050</xdr:rowOff>
                  </to>
                </anchor>
              </controlPr>
            </control>
          </mc:Choice>
        </mc:AlternateContent>
        <mc:AlternateContent xmlns:mc="http://schemas.openxmlformats.org/markup-compatibility/2006">
          <mc:Choice Requires="x14">
            <control shapeId="8200" r:id="rId5" name="Check Box 8">
              <controlPr locked="0" defaultSize="0" autoFill="0" autoLine="0" autoPict="0">
                <anchor moveWithCells="1">
                  <from>
                    <xdr:col>7</xdr:col>
                    <xdr:colOff>352425</xdr:colOff>
                    <xdr:row>12</xdr:row>
                    <xdr:rowOff>781050</xdr:rowOff>
                  </from>
                  <to>
                    <xdr:col>8</xdr:col>
                    <xdr:colOff>76200</xdr:colOff>
                    <xdr:row>14</xdr:row>
                    <xdr:rowOff>9525</xdr:rowOff>
                  </to>
                </anchor>
              </controlPr>
            </control>
          </mc:Choice>
        </mc:AlternateContent>
        <mc:AlternateContent xmlns:mc="http://schemas.openxmlformats.org/markup-compatibility/2006">
          <mc:Choice Requires="x14">
            <control shapeId="8201" r:id="rId6" name="Check Box 9">
              <controlPr locked="0" defaultSize="0" autoFill="0" autoLine="0" autoPict="0">
                <anchor moveWithCells="1">
                  <from>
                    <xdr:col>7</xdr:col>
                    <xdr:colOff>352425</xdr:colOff>
                    <xdr:row>13</xdr:row>
                    <xdr:rowOff>781050</xdr:rowOff>
                  </from>
                  <to>
                    <xdr:col>8</xdr:col>
                    <xdr:colOff>76200</xdr:colOff>
                    <xdr:row>15</xdr:row>
                    <xdr:rowOff>66675</xdr:rowOff>
                  </to>
                </anchor>
              </controlPr>
            </control>
          </mc:Choice>
        </mc:AlternateContent>
        <mc:AlternateContent xmlns:mc="http://schemas.openxmlformats.org/markup-compatibility/2006">
          <mc:Choice Requires="x14">
            <control shapeId="8202" r:id="rId7" name="Check Box 10">
              <controlPr locked="0" defaultSize="0" autoFill="0" autoLine="0" autoPict="0">
                <anchor moveWithCells="1">
                  <from>
                    <xdr:col>7</xdr:col>
                    <xdr:colOff>352425</xdr:colOff>
                    <xdr:row>14</xdr:row>
                    <xdr:rowOff>781050</xdr:rowOff>
                  </from>
                  <to>
                    <xdr:col>8</xdr:col>
                    <xdr:colOff>76200</xdr:colOff>
                    <xdr:row>16</xdr:row>
                    <xdr:rowOff>66675</xdr:rowOff>
                  </to>
                </anchor>
              </controlPr>
            </control>
          </mc:Choice>
        </mc:AlternateContent>
        <mc:AlternateContent xmlns:mc="http://schemas.openxmlformats.org/markup-compatibility/2006">
          <mc:Choice Requires="x14">
            <control shapeId="8203" r:id="rId8" name="Check Box 11">
              <controlPr locked="0" defaultSize="0" autoFill="0" autoLine="0" autoPict="0">
                <anchor moveWithCells="1">
                  <from>
                    <xdr:col>7</xdr:col>
                    <xdr:colOff>352425</xdr:colOff>
                    <xdr:row>15</xdr:row>
                    <xdr:rowOff>781050</xdr:rowOff>
                  </from>
                  <to>
                    <xdr:col>8</xdr:col>
                    <xdr:colOff>76200</xdr:colOff>
                    <xdr:row>17</xdr:row>
                    <xdr:rowOff>66675</xdr:rowOff>
                  </to>
                </anchor>
              </controlPr>
            </control>
          </mc:Choice>
        </mc:AlternateContent>
        <mc:AlternateContent xmlns:mc="http://schemas.openxmlformats.org/markup-compatibility/2006">
          <mc:Choice Requires="x14">
            <control shapeId="8204" r:id="rId9" name="Check Box 12">
              <controlPr locked="0" defaultSize="0" autoFill="0" autoLine="0" autoPict="0">
                <anchor moveWithCells="1">
                  <from>
                    <xdr:col>7</xdr:col>
                    <xdr:colOff>352425</xdr:colOff>
                    <xdr:row>16</xdr:row>
                    <xdr:rowOff>781050</xdr:rowOff>
                  </from>
                  <to>
                    <xdr:col>8</xdr:col>
                    <xdr:colOff>76200</xdr:colOff>
                    <xdr:row>18</xdr:row>
                    <xdr:rowOff>66675</xdr:rowOff>
                  </to>
                </anchor>
              </controlPr>
            </control>
          </mc:Choice>
        </mc:AlternateContent>
        <mc:AlternateContent xmlns:mc="http://schemas.openxmlformats.org/markup-compatibility/2006">
          <mc:Choice Requires="x14">
            <control shapeId="8205" r:id="rId10" name="Check Box 13">
              <controlPr locked="0" defaultSize="0" autoFill="0" autoLine="0" autoPict="0">
                <anchor moveWithCells="1">
                  <from>
                    <xdr:col>7</xdr:col>
                    <xdr:colOff>352425</xdr:colOff>
                    <xdr:row>17</xdr:row>
                    <xdr:rowOff>781050</xdr:rowOff>
                  </from>
                  <to>
                    <xdr:col>8</xdr:col>
                    <xdr:colOff>76200</xdr:colOff>
                    <xdr:row>19</xdr:row>
                    <xdr:rowOff>66675</xdr:rowOff>
                  </to>
                </anchor>
              </controlPr>
            </control>
          </mc:Choice>
        </mc:AlternateContent>
        <mc:AlternateContent xmlns:mc="http://schemas.openxmlformats.org/markup-compatibility/2006">
          <mc:Choice Requires="x14">
            <control shapeId="8206" r:id="rId11" name="Check Box 14">
              <controlPr locked="0" defaultSize="0" autoFill="0" autoLine="0" autoPict="0">
                <anchor moveWithCells="1">
                  <from>
                    <xdr:col>7</xdr:col>
                    <xdr:colOff>352425</xdr:colOff>
                    <xdr:row>18</xdr:row>
                    <xdr:rowOff>781050</xdr:rowOff>
                  </from>
                  <to>
                    <xdr:col>8</xdr:col>
                    <xdr:colOff>76200</xdr:colOff>
                    <xdr:row>20</xdr:row>
                    <xdr:rowOff>66675</xdr:rowOff>
                  </to>
                </anchor>
              </controlPr>
            </control>
          </mc:Choice>
        </mc:AlternateContent>
        <mc:AlternateContent xmlns:mc="http://schemas.openxmlformats.org/markup-compatibility/2006">
          <mc:Choice Requires="x14">
            <control shapeId="8207" r:id="rId12" name="Check Box 15">
              <controlPr locked="0" defaultSize="0" autoFill="0" autoLine="0" autoPict="0">
                <anchor moveWithCells="1">
                  <from>
                    <xdr:col>7</xdr:col>
                    <xdr:colOff>352425</xdr:colOff>
                    <xdr:row>19</xdr:row>
                    <xdr:rowOff>781050</xdr:rowOff>
                  </from>
                  <to>
                    <xdr:col>8</xdr:col>
                    <xdr:colOff>76200</xdr:colOff>
                    <xdr:row>21</xdr:row>
                    <xdr:rowOff>66675</xdr:rowOff>
                  </to>
                </anchor>
              </controlPr>
            </control>
          </mc:Choice>
        </mc:AlternateContent>
        <mc:AlternateContent xmlns:mc="http://schemas.openxmlformats.org/markup-compatibility/2006">
          <mc:Choice Requires="x14">
            <control shapeId="8208" r:id="rId13" name="Check Box 16">
              <controlPr locked="0" defaultSize="0" autoFill="0" autoLine="0" autoPict="0">
                <anchor moveWithCells="1">
                  <from>
                    <xdr:col>7</xdr:col>
                    <xdr:colOff>352425</xdr:colOff>
                    <xdr:row>20</xdr:row>
                    <xdr:rowOff>781050</xdr:rowOff>
                  </from>
                  <to>
                    <xdr:col>8</xdr:col>
                    <xdr:colOff>76200</xdr:colOff>
                    <xdr:row>22</xdr:row>
                    <xdr:rowOff>66675</xdr:rowOff>
                  </to>
                </anchor>
              </controlPr>
            </control>
          </mc:Choice>
        </mc:AlternateContent>
        <mc:AlternateContent xmlns:mc="http://schemas.openxmlformats.org/markup-compatibility/2006">
          <mc:Choice Requires="x14">
            <control shapeId="8209" r:id="rId14" name="Check Box 17">
              <controlPr locked="0" defaultSize="0" autoFill="0" autoLine="0" autoPict="0">
                <anchor moveWithCells="1">
                  <from>
                    <xdr:col>7</xdr:col>
                    <xdr:colOff>352425</xdr:colOff>
                    <xdr:row>21</xdr:row>
                    <xdr:rowOff>781050</xdr:rowOff>
                  </from>
                  <to>
                    <xdr:col>8</xdr:col>
                    <xdr:colOff>76200</xdr:colOff>
                    <xdr:row>23</xdr:row>
                    <xdr:rowOff>66675</xdr:rowOff>
                  </to>
                </anchor>
              </controlPr>
            </control>
          </mc:Choice>
        </mc:AlternateContent>
        <mc:AlternateContent xmlns:mc="http://schemas.openxmlformats.org/markup-compatibility/2006">
          <mc:Choice Requires="x14">
            <control shapeId="8210" r:id="rId15" name="Check Box 18">
              <controlPr locked="0" defaultSize="0" autoFill="0" autoLine="0" autoPict="0">
                <anchor moveWithCells="1">
                  <from>
                    <xdr:col>7</xdr:col>
                    <xdr:colOff>352425</xdr:colOff>
                    <xdr:row>22</xdr:row>
                    <xdr:rowOff>781050</xdr:rowOff>
                  </from>
                  <to>
                    <xdr:col>8</xdr:col>
                    <xdr:colOff>76200</xdr:colOff>
                    <xdr:row>24</xdr:row>
                    <xdr:rowOff>66675</xdr:rowOff>
                  </to>
                </anchor>
              </controlPr>
            </control>
          </mc:Choice>
        </mc:AlternateContent>
        <mc:AlternateContent xmlns:mc="http://schemas.openxmlformats.org/markup-compatibility/2006">
          <mc:Choice Requires="x14">
            <control shapeId="8211" r:id="rId16" name="Check Box 19">
              <controlPr locked="0" defaultSize="0" autoFill="0" autoLine="0" autoPict="0">
                <anchor moveWithCells="1">
                  <from>
                    <xdr:col>7</xdr:col>
                    <xdr:colOff>352425</xdr:colOff>
                    <xdr:row>23</xdr:row>
                    <xdr:rowOff>781050</xdr:rowOff>
                  </from>
                  <to>
                    <xdr:col>8</xdr:col>
                    <xdr:colOff>76200</xdr:colOff>
                    <xdr:row>25</xdr:row>
                    <xdr:rowOff>66675</xdr:rowOff>
                  </to>
                </anchor>
              </controlPr>
            </control>
          </mc:Choice>
        </mc:AlternateContent>
        <mc:AlternateContent xmlns:mc="http://schemas.openxmlformats.org/markup-compatibility/2006">
          <mc:Choice Requires="x14">
            <control shapeId="8212" r:id="rId17" name="Check Box 20">
              <controlPr locked="0" defaultSize="0" autoFill="0" autoLine="0" autoPict="0">
                <anchor moveWithCells="1">
                  <from>
                    <xdr:col>7</xdr:col>
                    <xdr:colOff>352425</xdr:colOff>
                    <xdr:row>24</xdr:row>
                    <xdr:rowOff>781050</xdr:rowOff>
                  </from>
                  <to>
                    <xdr:col>8</xdr:col>
                    <xdr:colOff>76200</xdr:colOff>
                    <xdr:row>26</xdr:row>
                    <xdr:rowOff>66675</xdr:rowOff>
                  </to>
                </anchor>
              </controlPr>
            </control>
          </mc:Choice>
        </mc:AlternateContent>
        <mc:AlternateContent xmlns:mc="http://schemas.openxmlformats.org/markup-compatibility/2006">
          <mc:Choice Requires="x14">
            <control shapeId="8213" r:id="rId18" name="Check Box 21">
              <controlPr locked="0" defaultSize="0" autoFill="0" autoLine="0" autoPict="0">
                <anchor moveWithCells="1">
                  <from>
                    <xdr:col>7</xdr:col>
                    <xdr:colOff>352425</xdr:colOff>
                    <xdr:row>25</xdr:row>
                    <xdr:rowOff>781050</xdr:rowOff>
                  </from>
                  <to>
                    <xdr:col>8</xdr:col>
                    <xdr:colOff>76200</xdr:colOff>
                    <xdr:row>27</xdr:row>
                    <xdr:rowOff>66675</xdr:rowOff>
                  </to>
                </anchor>
              </controlPr>
            </control>
          </mc:Choice>
        </mc:AlternateContent>
        <mc:AlternateContent xmlns:mc="http://schemas.openxmlformats.org/markup-compatibility/2006">
          <mc:Choice Requires="x14">
            <control shapeId="8214" r:id="rId19" name="Check Box 22">
              <controlPr locked="0" defaultSize="0" autoFill="0" autoLine="0" autoPict="0">
                <anchor moveWithCells="1">
                  <from>
                    <xdr:col>7</xdr:col>
                    <xdr:colOff>352425</xdr:colOff>
                    <xdr:row>26</xdr:row>
                    <xdr:rowOff>781050</xdr:rowOff>
                  </from>
                  <to>
                    <xdr:col>8</xdr:col>
                    <xdr:colOff>76200</xdr:colOff>
                    <xdr:row>28</xdr:row>
                    <xdr:rowOff>66675</xdr:rowOff>
                  </to>
                </anchor>
              </controlPr>
            </control>
          </mc:Choice>
        </mc:AlternateContent>
        <mc:AlternateContent xmlns:mc="http://schemas.openxmlformats.org/markup-compatibility/2006">
          <mc:Choice Requires="x14">
            <control shapeId="8215" r:id="rId20" name="Check Box 23">
              <controlPr locked="0" defaultSize="0" autoFill="0" autoLine="0" autoPict="0">
                <anchor moveWithCells="1">
                  <from>
                    <xdr:col>7</xdr:col>
                    <xdr:colOff>352425</xdr:colOff>
                    <xdr:row>27</xdr:row>
                    <xdr:rowOff>781050</xdr:rowOff>
                  </from>
                  <to>
                    <xdr:col>8</xdr:col>
                    <xdr:colOff>76200</xdr:colOff>
                    <xdr:row>29</xdr:row>
                    <xdr:rowOff>66675</xdr:rowOff>
                  </to>
                </anchor>
              </controlPr>
            </control>
          </mc:Choice>
        </mc:AlternateContent>
        <mc:AlternateContent xmlns:mc="http://schemas.openxmlformats.org/markup-compatibility/2006">
          <mc:Choice Requires="x14">
            <control shapeId="8216" r:id="rId21" name="Check Box 24">
              <controlPr locked="0" defaultSize="0" autoFill="0" autoLine="0" autoPict="0">
                <anchor moveWithCells="1">
                  <from>
                    <xdr:col>7</xdr:col>
                    <xdr:colOff>352425</xdr:colOff>
                    <xdr:row>28</xdr:row>
                    <xdr:rowOff>781050</xdr:rowOff>
                  </from>
                  <to>
                    <xdr:col>8</xdr:col>
                    <xdr:colOff>76200</xdr:colOff>
                    <xdr:row>30</xdr:row>
                    <xdr:rowOff>66675</xdr:rowOff>
                  </to>
                </anchor>
              </controlPr>
            </control>
          </mc:Choice>
        </mc:AlternateContent>
        <mc:AlternateContent xmlns:mc="http://schemas.openxmlformats.org/markup-compatibility/2006">
          <mc:Choice Requires="x14">
            <control shapeId="8217" r:id="rId22" name="Check Box 25">
              <controlPr locked="0" defaultSize="0" autoFill="0" autoLine="0" autoPict="0">
                <anchor moveWithCells="1">
                  <from>
                    <xdr:col>7</xdr:col>
                    <xdr:colOff>352425</xdr:colOff>
                    <xdr:row>29</xdr:row>
                    <xdr:rowOff>781050</xdr:rowOff>
                  </from>
                  <to>
                    <xdr:col>8</xdr:col>
                    <xdr:colOff>76200</xdr:colOff>
                    <xdr:row>31</xdr:row>
                    <xdr:rowOff>66675</xdr:rowOff>
                  </to>
                </anchor>
              </controlPr>
            </control>
          </mc:Choice>
        </mc:AlternateContent>
        <mc:AlternateContent xmlns:mc="http://schemas.openxmlformats.org/markup-compatibility/2006">
          <mc:Choice Requires="x14">
            <control shapeId="8218" r:id="rId23" name="Check Box 26">
              <controlPr locked="0" defaultSize="0" autoFill="0" autoLine="0" autoPict="0">
                <anchor moveWithCells="1">
                  <from>
                    <xdr:col>7</xdr:col>
                    <xdr:colOff>352425</xdr:colOff>
                    <xdr:row>30</xdr:row>
                    <xdr:rowOff>781050</xdr:rowOff>
                  </from>
                  <to>
                    <xdr:col>8</xdr:col>
                    <xdr:colOff>76200</xdr:colOff>
                    <xdr:row>32</xdr:row>
                    <xdr:rowOff>66675</xdr:rowOff>
                  </to>
                </anchor>
              </controlPr>
            </control>
          </mc:Choice>
        </mc:AlternateContent>
        <mc:AlternateContent xmlns:mc="http://schemas.openxmlformats.org/markup-compatibility/2006">
          <mc:Choice Requires="x14">
            <control shapeId="8219" r:id="rId24" name="Check Box 27">
              <controlPr locked="0" defaultSize="0" autoFill="0" autoLine="0" autoPict="0">
                <anchor moveWithCells="1">
                  <from>
                    <xdr:col>7</xdr:col>
                    <xdr:colOff>352425</xdr:colOff>
                    <xdr:row>31</xdr:row>
                    <xdr:rowOff>781050</xdr:rowOff>
                  </from>
                  <to>
                    <xdr:col>8</xdr:col>
                    <xdr:colOff>76200</xdr:colOff>
                    <xdr:row>33</xdr:row>
                    <xdr:rowOff>66675</xdr:rowOff>
                  </to>
                </anchor>
              </controlPr>
            </control>
          </mc:Choice>
        </mc:AlternateContent>
        <mc:AlternateContent xmlns:mc="http://schemas.openxmlformats.org/markup-compatibility/2006">
          <mc:Choice Requires="x14">
            <control shapeId="8220" r:id="rId25" name="Check Box 28">
              <controlPr locked="0" defaultSize="0" autoFill="0" autoLine="0" autoPict="0">
                <anchor moveWithCells="1">
                  <from>
                    <xdr:col>7</xdr:col>
                    <xdr:colOff>352425</xdr:colOff>
                    <xdr:row>32</xdr:row>
                    <xdr:rowOff>781050</xdr:rowOff>
                  </from>
                  <to>
                    <xdr:col>8</xdr:col>
                    <xdr:colOff>76200</xdr:colOff>
                    <xdr:row>34</xdr:row>
                    <xdr:rowOff>66675</xdr:rowOff>
                  </to>
                </anchor>
              </controlPr>
            </control>
          </mc:Choice>
        </mc:AlternateContent>
        <mc:AlternateContent xmlns:mc="http://schemas.openxmlformats.org/markup-compatibility/2006">
          <mc:Choice Requires="x14">
            <control shapeId="8221" r:id="rId26" name="Check Box 29">
              <controlPr locked="0" defaultSize="0" autoFill="0" autoLine="0" autoPict="0">
                <anchor moveWithCells="1">
                  <from>
                    <xdr:col>7</xdr:col>
                    <xdr:colOff>352425</xdr:colOff>
                    <xdr:row>33</xdr:row>
                    <xdr:rowOff>781050</xdr:rowOff>
                  </from>
                  <to>
                    <xdr:col>8</xdr:col>
                    <xdr:colOff>76200</xdr:colOff>
                    <xdr:row>35</xdr:row>
                    <xdr:rowOff>66675</xdr:rowOff>
                  </to>
                </anchor>
              </controlPr>
            </control>
          </mc:Choice>
        </mc:AlternateContent>
        <mc:AlternateContent xmlns:mc="http://schemas.openxmlformats.org/markup-compatibility/2006">
          <mc:Choice Requires="x14">
            <control shapeId="8222" r:id="rId27" name="Check Box 30">
              <controlPr locked="0" defaultSize="0" autoFill="0" autoLine="0" autoPict="0">
                <anchor moveWithCells="1">
                  <from>
                    <xdr:col>7</xdr:col>
                    <xdr:colOff>352425</xdr:colOff>
                    <xdr:row>34</xdr:row>
                    <xdr:rowOff>781050</xdr:rowOff>
                  </from>
                  <to>
                    <xdr:col>8</xdr:col>
                    <xdr:colOff>76200</xdr:colOff>
                    <xdr:row>36</xdr:row>
                    <xdr:rowOff>66675</xdr:rowOff>
                  </to>
                </anchor>
              </controlPr>
            </control>
          </mc:Choice>
        </mc:AlternateContent>
        <mc:AlternateContent xmlns:mc="http://schemas.openxmlformats.org/markup-compatibility/2006">
          <mc:Choice Requires="x14">
            <control shapeId="8223" r:id="rId28" name="Check Box 31">
              <controlPr locked="0" defaultSize="0" autoFill="0" autoLine="0" autoPict="0">
                <anchor moveWithCells="1">
                  <from>
                    <xdr:col>7</xdr:col>
                    <xdr:colOff>352425</xdr:colOff>
                    <xdr:row>35</xdr:row>
                    <xdr:rowOff>781050</xdr:rowOff>
                  </from>
                  <to>
                    <xdr:col>8</xdr:col>
                    <xdr:colOff>76200</xdr:colOff>
                    <xdr:row>37</xdr:row>
                    <xdr:rowOff>66675</xdr:rowOff>
                  </to>
                </anchor>
              </controlPr>
            </control>
          </mc:Choice>
        </mc:AlternateContent>
        <mc:AlternateContent xmlns:mc="http://schemas.openxmlformats.org/markup-compatibility/2006">
          <mc:Choice Requires="x14">
            <control shapeId="8224" r:id="rId29" name="Check Box 32">
              <controlPr locked="0" defaultSize="0" autoFill="0" autoLine="0" autoPict="0">
                <anchor moveWithCells="1">
                  <from>
                    <xdr:col>7</xdr:col>
                    <xdr:colOff>352425</xdr:colOff>
                    <xdr:row>36</xdr:row>
                    <xdr:rowOff>781050</xdr:rowOff>
                  </from>
                  <to>
                    <xdr:col>8</xdr:col>
                    <xdr:colOff>76200</xdr:colOff>
                    <xdr:row>38</xdr:row>
                    <xdr:rowOff>66675</xdr:rowOff>
                  </to>
                </anchor>
              </controlPr>
            </control>
          </mc:Choice>
        </mc:AlternateContent>
        <mc:AlternateContent xmlns:mc="http://schemas.openxmlformats.org/markup-compatibility/2006">
          <mc:Choice Requires="x14">
            <control shapeId="8225" r:id="rId30" name="Check Box 33">
              <controlPr locked="0" defaultSize="0" autoFill="0" autoLine="0" autoPict="0">
                <anchor moveWithCells="1">
                  <from>
                    <xdr:col>7</xdr:col>
                    <xdr:colOff>352425</xdr:colOff>
                    <xdr:row>37</xdr:row>
                    <xdr:rowOff>781050</xdr:rowOff>
                  </from>
                  <to>
                    <xdr:col>8</xdr:col>
                    <xdr:colOff>76200</xdr:colOff>
                    <xdr:row>39</xdr:row>
                    <xdr:rowOff>66675</xdr:rowOff>
                  </to>
                </anchor>
              </controlPr>
            </control>
          </mc:Choice>
        </mc:AlternateContent>
        <mc:AlternateContent xmlns:mc="http://schemas.openxmlformats.org/markup-compatibility/2006">
          <mc:Choice Requires="x14">
            <control shapeId="8226" r:id="rId31" name="Check Box 34">
              <controlPr locked="0" defaultSize="0" autoFill="0" autoLine="0" autoPict="0">
                <anchor moveWithCells="1">
                  <from>
                    <xdr:col>7</xdr:col>
                    <xdr:colOff>352425</xdr:colOff>
                    <xdr:row>38</xdr:row>
                    <xdr:rowOff>781050</xdr:rowOff>
                  </from>
                  <to>
                    <xdr:col>8</xdr:col>
                    <xdr:colOff>76200</xdr:colOff>
                    <xdr:row>40</xdr:row>
                    <xdr:rowOff>66675</xdr:rowOff>
                  </to>
                </anchor>
              </controlPr>
            </control>
          </mc:Choice>
        </mc:AlternateContent>
        <mc:AlternateContent xmlns:mc="http://schemas.openxmlformats.org/markup-compatibility/2006">
          <mc:Choice Requires="x14">
            <control shapeId="8227" r:id="rId32" name="Check Box 35">
              <controlPr locked="0" defaultSize="0" autoFill="0" autoLine="0" autoPict="0">
                <anchor moveWithCells="1">
                  <from>
                    <xdr:col>7</xdr:col>
                    <xdr:colOff>352425</xdr:colOff>
                    <xdr:row>39</xdr:row>
                    <xdr:rowOff>781050</xdr:rowOff>
                  </from>
                  <to>
                    <xdr:col>8</xdr:col>
                    <xdr:colOff>76200</xdr:colOff>
                    <xdr:row>41</xdr:row>
                    <xdr:rowOff>66675</xdr:rowOff>
                  </to>
                </anchor>
              </controlPr>
            </control>
          </mc:Choice>
        </mc:AlternateContent>
        <mc:AlternateContent xmlns:mc="http://schemas.openxmlformats.org/markup-compatibility/2006">
          <mc:Choice Requires="x14">
            <control shapeId="8228" r:id="rId33" name="Check Box 36">
              <controlPr locked="0" defaultSize="0" autoFill="0" autoLine="0" autoPict="0">
                <anchor moveWithCells="1">
                  <from>
                    <xdr:col>7</xdr:col>
                    <xdr:colOff>352425</xdr:colOff>
                    <xdr:row>40</xdr:row>
                    <xdr:rowOff>781050</xdr:rowOff>
                  </from>
                  <to>
                    <xdr:col>8</xdr:col>
                    <xdr:colOff>76200</xdr:colOff>
                    <xdr:row>42</xdr:row>
                    <xdr:rowOff>66675</xdr:rowOff>
                  </to>
                </anchor>
              </controlPr>
            </control>
          </mc:Choice>
        </mc:AlternateContent>
        <mc:AlternateContent xmlns:mc="http://schemas.openxmlformats.org/markup-compatibility/2006">
          <mc:Choice Requires="x14">
            <control shapeId="8229" r:id="rId34" name="Check Box 37">
              <controlPr locked="0" defaultSize="0" autoFill="0" autoLine="0" autoPict="0">
                <anchor moveWithCells="1">
                  <from>
                    <xdr:col>7</xdr:col>
                    <xdr:colOff>352425</xdr:colOff>
                    <xdr:row>41</xdr:row>
                    <xdr:rowOff>781050</xdr:rowOff>
                  </from>
                  <to>
                    <xdr:col>8</xdr:col>
                    <xdr:colOff>76200</xdr:colOff>
                    <xdr:row>43</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rgb="FF0070C0"/>
  </sheetPr>
  <dimension ref="B1:M51"/>
  <sheetViews>
    <sheetView rightToLeft="1" topLeftCell="A4" workbookViewId="0">
      <selection activeCell="C11" sqref="C11"/>
    </sheetView>
  </sheetViews>
  <sheetFormatPr defaultRowHeight="14.25" x14ac:dyDescent="0.2"/>
  <cols>
    <col min="1" max="1" width="2.75" customWidth="1"/>
    <col min="2" max="2" width="3.5" customWidth="1"/>
    <col min="3" max="3" width="15.625" customWidth="1"/>
    <col min="4" max="4" width="14.875" customWidth="1"/>
    <col min="5" max="5" width="14.125" customWidth="1"/>
    <col min="6" max="6" width="12.75" customWidth="1"/>
    <col min="7" max="7" width="19.125" customWidth="1"/>
    <col min="8" max="8" width="17.5" customWidth="1"/>
    <col min="9" max="9" width="16.75" customWidth="1"/>
    <col min="10" max="10" width="19.125" customWidth="1"/>
    <col min="12" max="12" width="9.25" customWidth="1"/>
  </cols>
  <sheetData>
    <row r="1" spans="2:13" ht="15" thickBot="1" x14ac:dyDescent="0.25">
      <c r="B1" s="276"/>
      <c r="C1" s="276"/>
      <c r="D1" s="276"/>
      <c r="E1" s="276"/>
      <c r="F1" s="276"/>
      <c r="G1" s="276"/>
      <c r="H1" s="276"/>
      <c r="I1" s="276"/>
      <c r="J1" s="276"/>
      <c r="K1" s="276"/>
      <c r="L1" s="276"/>
      <c r="M1" s="276"/>
    </row>
    <row r="2" spans="2:13" x14ac:dyDescent="0.2">
      <c r="B2" s="277"/>
      <c r="C2" s="278"/>
      <c r="D2" s="278"/>
      <c r="E2" s="278"/>
      <c r="F2" s="278"/>
      <c r="G2" s="278"/>
      <c r="H2" s="278"/>
      <c r="I2" s="278"/>
      <c r="J2" s="278"/>
      <c r="K2" s="278"/>
      <c r="L2" s="279"/>
      <c r="M2" s="276"/>
    </row>
    <row r="3" spans="2:13" x14ac:dyDescent="0.2">
      <c r="B3" s="280"/>
      <c r="C3" s="276"/>
      <c r="D3" s="276"/>
      <c r="E3" s="276"/>
      <c r="F3" s="276"/>
      <c r="G3" s="276"/>
      <c r="H3" s="276"/>
      <c r="I3" s="276"/>
      <c r="J3" s="276"/>
      <c r="K3" s="276"/>
      <c r="L3" s="281"/>
      <c r="M3" s="276"/>
    </row>
    <row r="4" spans="2:13" x14ac:dyDescent="0.2">
      <c r="B4" s="280"/>
      <c r="C4" s="276"/>
      <c r="D4" s="276"/>
      <c r="E4" s="276"/>
      <c r="F4" s="276"/>
      <c r="G4" s="276"/>
      <c r="H4" s="276"/>
      <c r="I4" s="276"/>
      <c r="J4" s="276"/>
      <c r="K4" s="276"/>
      <c r="L4" s="281"/>
      <c r="M4" s="276"/>
    </row>
    <row r="5" spans="2:13" x14ac:dyDescent="0.2">
      <c r="B5" s="280"/>
      <c r="C5" s="276"/>
      <c r="D5" s="276"/>
      <c r="E5" s="276"/>
      <c r="F5" s="276"/>
      <c r="G5" s="276"/>
      <c r="H5" s="276"/>
      <c r="I5" s="276"/>
      <c r="J5" s="276"/>
      <c r="K5" s="276"/>
      <c r="L5" s="281"/>
      <c r="M5" s="276"/>
    </row>
    <row r="6" spans="2:13" x14ac:dyDescent="0.2">
      <c r="B6" s="280"/>
      <c r="C6" s="276"/>
      <c r="D6" s="276"/>
      <c r="E6" s="276"/>
      <c r="F6" s="276"/>
      <c r="G6" s="276"/>
      <c r="H6" s="276"/>
      <c r="I6" s="276"/>
      <c r="J6" s="276"/>
      <c r="K6" s="276"/>
      <c r="L6" s="281"/>
      <c r="M6" s="276"/>
    </row>
    <row r="7" spans="2:13" x14ac:dyDescent="0.2">
      <c r="B7" s="280"/>
      <c r="C7" s="276"/>
      <c r="D7" s="276"/>
      <c r="E7" s="276"/>
      <c r="F7" s="276"/>
      <c r="G7" s="276"/>
      <c r="H7" s="276"/>
      <c r="I7" s="276"/>
      <c r="J7" s="276"/>
      <c r="K7" s="276"/>
      <c r="L7" s="281"/>
      <c r="M7" s="276"/>
    </row>
    <row r="8" spans="2:13" ht="16.5" customHeight="1" thickBot="1" x14ac:dyDescent="0.3">
      <c r="B8" s="280"/>
      <c r="C8" s="282"/>
      <c r="D8" s="283"/>
      <c r="E8" s="283"/>
      <c r="F8" s="276"/>
      <c r="G8" s="276"/>
      <c r="I8" s="284" t="s">
        <v>1105</v>
      </c>
      <c r="J8" s="162" t="s">
        <v>1106</v>
      </c>
      <c r="M8" s="276"/>
    </row>
    <row r="9" spans="2:13" ht="15" x14ac:dyDescent="0.2">
      <c r="B9" s="280"/>
      <c r="C9" s="282"/>
      <c r="D9" s="283"/>
      <c r="E9" s="283"/>
      <c r="F9" s="282"/>
      <c r="G9" s="282"/>
      <c r="H9" s="282"/>
      <c r="I9" s="282"/>
      <c r="J9" s="282"/>
      <c r="K9" s="282"/>
      <c r="L9" s="285"/>
      <c r="M9" s="276"/>
    </row>
    <row r="10" spans="2:13" ht="26.25" x14ac:dyDescent="0.2">
      <c r="B10" s="280"/>
      <c r="C10" s="286" t="s">
        <v>1337</v>
      </c>
      <c r="D10" s="276"/>
      <c r="E10" s="286"/>
      <c r="F10" s="286"/>
      <c r="G10" s="286"/>
      <c r="H10" s="286"/>
      <c r="I10" s="286"/>
      <c r="J10" s="286"/>
      <c r="K10" s="286"/>
      <c r="L10" s="287"/>
      <c r="M10" s="276"/>
    </row>
    <row r="11" spans="2:13" ht="21" thickBot="1" x14ac:dyDescent="0.25">
      <c r="B11" s="280"/>
      <c r="C11" s="288"/>
      <c r="D11" s="288"/>
      <c r="E11" s="288"/>
      <c r="F11" s="288"/>
      <c r="G11" s="288"/>
      <c r="H11" s="288"/>
      <c r="I11" s="288"/>
      <c r="J11" s="288"/>
      <c r="K11" s="288"/>
      <c r="L11" s="289"/>
      <c r="M11" s="276"/>
    </row>
    <row r="12" spans="2:13" ht="32.25" thickBot="1" x14ac:dyDescent="0.25">
      <c r="B12" s="280"/>
      <c r="C12" s="288"/>
      <c r="D12" s="290" t="s">
        <v>1229</v>
      </c>
      <c r="E12" s="147" t="s">
        <v>2</v>
      </c>
      <c r="F12" s="290" t="s">
        <v>1299</v>
      </c>
      <c r="G12" s="291"/>
      <c r="H12" s="290" t="s">
        <v>1300</v>
      </c>
      <c r="I12" s="292"/>
      <c r="J12" s="276"/>
      <c r="K12" s="288"/>
      <c r="L12" s="289"/>
      <c r="M12" s="276"/>
    </row>
    <row r="13" spans="2:13" ht="21" thickBot="1" x14ac:dyDescent="0.25">
      <c r="B13" s="280"/>
      <c r="C13" s="288"/>
      <c r="D13" s="288"/>
      <c r="E13" s="293" t="s">
        <v>1158</v>
      </c>
      <c r="F13" s="288"/>
      <c r="G13" s="288"/>
      <c r="H13" s="290" t="s">
        <v>1301</v>
      </c>
      <c r="I13" s="294"/>
      <c r="J13" s="276"/>
      <c r="K13" s="288"/>
      <c r="L13" s="289"/>
      <c r="M13" s="276"/>
    </row>
    <row r="14" spans="2:13" ht="21" thickBot="1" x14ac:dyDescent="0.25">
      <c r="B14" s="280"/>
      <c r="C14" s="288"/>
      <c r="D14" s="290" t="s">
        <v>0</v>
      </c>
      <c r="E14" s="510"/>
      <c r="F14" s="511"/>
      <c r="G14" s="288"/>
      <c r="H14" s="288"/>
      <c r="I14" s="288"/>
      <c r="J14" s="288"/>
      <c r="K14" s="288"/>
      <c r="L14" s="289"/>
      <c r="M14" s="276"/>
    </row>
    <row r="15" spans="2:13" ht="15.75" thickBot="1" x14ac:dyDescent="0.25">
      <c r="B15" s="280"/>
      <c r="C15" s="276"/>
      <c r="D15" s="276"/>
      <c r="E15" s="276"/>
      <c r="F15" s="276"/>
      <c r="G15" s="276"/>
      <c r="H15" s="276"/>
      <c r="I15" s="283"/>
      <c r="J15" s="276"/>
      <c r="K15" s="276"/>
      <c r="L15" s="281"/>
      <c r="M15" s="276"/>
    </row>
    <row r="16" spans="2:13" ht="19.5" thickBot="1" x14ac:dyDescent="0.25">
      <c r="B16" s="280"/>
      <c r="C16" s="276"/>
      <c r="D16" s="276"/>
      <c r="E16" s="276"/>
      <c r="F16" s="276"/>
      <c r="G16" s="293"/>
      <c r="H16" s="295"/>
      <c r="I16" s="514" t="s">
        <v>1302</v>
      </c>
      <c r="J16" s="515"/>
      <c r="L16" s="281"/>
      <c r="M16" s="276"/>
    </row>
    <row r="17" spans="2:13" ht="48" thickBot="1" x14ac:dyDescent="0.25">
      <c r="B17" s="280"/>
      <c r="C17" s="296" t="s">
        <v>1303</v>
      </c>
      <c r="D17" s="297" t="s">
        <v>1304</v>
      </c>
      <c r="E17" s="298" t="s">
        <v>1305</v>
      </c>
      <c r="F17" s="298" t="s">
        <v>1306</v>
      </c>
      <c r="G17" s="298" t="s">
        <v>1307</v>
      </c>
      <c r="H17" s="299" t="s">
        <v>1308</v>
      </c>
      <c r="I17" s="300" t="s">
        <v>1309</v>
      </c>
      <c r="J17" s="299" t="s">
        <v>1310</v>
      </c>
      <c r="L17" s="281"/>
      <c r="M17" s="276"/>
    </row>
    <row r="18" spans="2:13" ht="15.75" x14ac:dyDescent="0.2">
      <c r="B18" s="280"/>
      <c r="C18" s="301"/>
      <c r="D18" s="302"/>
      <c r="E18" s="303"/>
      <c r="F18" s="304"/>
      <c r="G18" s="305">
        <v>0</v>
      </c>
      <c r="H18" s="306">
        <v>0</v>
      </c>
      <c r="I18" s="307"/>
      <c r="J18" s="308"/>
      <c r="L18" s="281"/>
      <c r="M18" s="276"/>
    </row>
    <row r="19" spans="2:13" ht="15.75" x14ac:dyDescent="0.2">
      <c r="B19" s="280"/>
      <c r="C19" s="309"/>
      <c r="D19" s="310"/>
      <c r="E19" s="311"/>
      <c r="F19" s="312"/>
      <c r="G19" s="313">
        <v>0</v>
      </c>
      <c r="H19" s="314">
        <v>0</v>
      </c>
      <c r="I19" s="315"/>
      <c r="J19" s="316"/>
      <c r="L19" s="281"/>
      <c r="M19" s="276"/>
    </row>
    <row r="20" spans="2:13" ht="15.75" x14ac:dyDescent="0.2">
      <c r="B20" s="280"/>
      <c r="C20" s="309"/>
      <c r="D20" s="310"/>
      <c r="E20" s="311"/>
      <c r="F20" s="312"/>
      <c r="G20" s="313">
        <v>0</v>
      </c>
      <c r="H20" s="314">
        <v>0</v>
      </c>
      <c r="I20" s="315"/>
      <c r="J20" s="316"/>
      <c r="L20" s="281"/>
      <c r="M20" s="276"/>
    </row>
    <row r="21" spans="2:13" ht="15.75" x14ac:dyDescent="0.2">
      <c r="B21" s="280"/>
      <c r="C21" s="309"/>
      <c r="D21" s="310"/>
      <c r="E21" s="311"/>
      <c r="F21" s="312"/>
      <c r="G21" s="313">
        <v>0</v>
      </c>
      <c r="H21" s="314">
        <v>0</v>
      </c>
      <c r="I21" s="315"/>
      <c r="J21" s="316"/>
      <c r="L21" s="281"/>
      <c r="M21" s="276"/>
    </row>
    <row r="22" spans="2:13" ht="15.75" x14ac:dyDescent="0.2">
      <c r="B22" s="280"/>
      <c r="C22" s="309"/>
      <c r="D22" s="310"/>
      <c r="E22" s="311"/>
      <c r="F22" s="311"/>
      <c r="G22" s="313">
        <v>0</v>
      </c>
      <c r="H22" s="314">
        <v>0</v>
      </c>
      <c r="I22" s="315"/>
      <c r="J22" s="316"/>
      <c r="L22" s="281"/>
      <c r="M22" s="276"/>
    </row>
    <row r="23" spans="2:13" ht="15.75" x14ac:dyDescent="0.2">
      <c r="B23" s="280"/>
      <c r="C23" s="309"/>
      <c r="D23" s="310"/>
      <c r="E23" s="311"/>
      <c r="F23" s="311"/>
      <c r="G23" s="313">
        <v>0</v>
      </c>
      <c r="H23" s="314">
        <v>0</v>
      </c>
      <c r="I23" s="315"/>
      <c r="J23" s="316"/>
      <c r="L23" s="281"/>
      <c r="M23" s="276"/>
    </row>
    <row r="24" spans="2:13" ht="15.75" x14ac:dyDescent="0.2">
      <c r="B24" s="280"/>
      <c r="C24" s="309"/>
      <c r="D24" s="310"/>
      <c r="E24" s="311"/>
      <c r="F24" s="311"/>
      <c r="G24" s="313">
        <v>0</v>
      </c>
      <c r="H24" s="314">
        <v>0</v>
      </c>
      <c r="I24" s="315"/>
      <c r="J24" s="316"/>
      <c r="L24" s="281"/>
      <c r="M24" s="276"/>
    </row>
    <row r="25" spans="2:13" ht="15.75" x14ac:dyDescent="0.2">
      <c r="B25" s="280"/>
      <c r="C25" s="309"/>
      <c r="D25" s="310"/>
      <c r="E25" s="311"/>
      <c r="F25" s="311"/>
      <c r="G25" s="313">
        <v>0</v>
      </c>
      <c r="H25" s="314">
        <v>0</v>
      </c>
      <c r="I25" s="315"/>
      <c r="J25" s="316"/>
      <c r="L25" s="281"/>
      <c r="M25" s="276"/>
    </row>
    <row r="26" spans="2:13" ht="16.5" thickBot="1" x14ac:dyDescent="0.25">
      <c r="B26" s="280"/>
      <c r="C26" s="317"/>
      <c r="D26" s="318"/>
      <c r="E26" s="319"/>
      <c r="F26" s="319"/>
      <c r="G26" s="320">
        <v>0</v>
      </c>
      <c r="H26" s="321">
        <v>0</v>
      </c>
      <c r="I26" s="322"/>
      <c r="J26" s="323"/>
      <c r="L26" s="281"/>
      <c r="M26" s="276"/>
    </row>
    <row r="27" spans="2:13" ht="18.75" x14ac:dyDescent="0.2">
      <c r="B27" s="280"/>
      <c r="C27" s="324" t="s">
        <v>1311</v>
      </c>
      <c r="D27" s="276"/>
      <c r="E27" s="276"/>
      <c r="F27" s="325" t="s">
        <v>1312</v>
      </c>
      <c r="G27" s="326">
        <f>SUM(G18:G26)</f>
        <v>0</v>
      </c>
      <c r="H27" s="326">
        <f>SUM(H18:H26)</f>
        <v>0</v>
      </c>
      <c r="I27" s="276"/>
      <c r="J27" s="327"/>
      <c r="L27" s="281"/>
      <c r="M27" s="276"/>
    </row>
    <row r="28" spans="2:13" ht="18.75" x14ac:dyDescent="0.2">
      <c r="B28" s="280"/>
      <c r="C28" s="328"/>
      <c r="D28" s="276"/>
      <c r="E28" s="276"/>
      <c r="F28" s="276"/>
      <c r="G28" s="276"/>
      <c r="H28" s="276"/>
      <c r="I28" s="276"/>
      <c r="J28" s="276"/>
      <c r="K28" s="276"/>
      <c r="L28" s="329"/>
      <c r="M28" s="276"/>
    </row>
    <row r="29" spans="2:13" ht="15.75" thickBot="1" x14ac:dyDescent="0.25">
      <c r="B29" s="280"/>
      <c r="C29" s="282"/>
      <c r="D29" s="283"/>
      <c r="E29" s="283"/>
      <c r="F29" s="282"/>
      <c r="G29" s="282"/>
      <c r="H29" s="282"/>
      <c r="I29" s="282"/>
      <c r="J29" s="282"/>
      <c r="K29" s="282"/>
      <c r="L29" s="285"/>
      <c r="M29" s="276"/>
    </row>
    <row r="30" spans="2:13" ht="18.75" x14ac:dyDescent="0.2">
      <c r="B30" s="280"/>
      <c r="C30" s="330" t="s">
        <v>1319</v>
      </c>
      <c r="D30" s="331"/>
      <c r="E30" s="331"/>
      <c r="F30" s="331"/>
      <c r="G30" s="331"/>
      <c r="H30" s="331"/>
      <c r="I30" s="331"/>
      <c r="J30" s="332"/>
      <c r="K30" s="276"/>
      <c r="L30" s="333"/>
      <c r="M30" s="276"/>
    </row>
    <row r="31" spans="2:13" ht="18.75" x14ac:dyDescent="0.25">
      <c r="B31" s="280"/>
      <c r="C31" s="334"/>
      <c r="D31" s="335"/>
      <c r="E31" s="335"/>
      <c r="F31" s="335"/>
      <c r="G31" s="335"/>
      <c r="H31" s="335"/>
      <c r="I31" s="335"/>
      <c r="J31" s="281"/>
      <c r="K31" s="336"/>
      <c r="L31" s="337"/>
      <c r="M31" s="276"/>
    </row>
    <row r="32" spans="2:13" ht="15.75" x14ac:dyDescent="0.25">
      <c r="B32" s="280"/>
      <c r="C32" s="338" t="s">
        <v>1205</v>
      </c>
      <c r="D32" s="339" t="s">
        <v>1205</v>
      </c>
      <c r="E32" s="339"/>
      <c r="F32" s="339" t="s">
        <v>1205</v>
      </c>
      <c r="G32" s="339" t="s">
        <v>1205</v>
      </c>
      <c r="H32" s="335"/>
      <c r="I32" s="335" t="s">
        <v>1205</v>
      </c>
      <c r="J32" s="281"/>
      <c r="K32" s="340"/>
      <c r="L32" s="341"/>
      <c r="M32" s="276"/>
    </row>
    <row r="33" spans="2:13" ht="15.75" x14ac:dyDescent="0.25">
      <c r="B33" s="280"/>
      <c r="C33" s="342" t="s">
        <v>1143</v>
      </c>
      <c r="D33" s="335" t="s">
        <v>1206</v>
      </c>
      <c r="E33" s="335"/>
      <c r="F33" s="335" t="s">
        <v>1313</v>
      </c>
      <c r="G33" s="335" t="s">
        <v>1207</v>
      </c>
      <c r="H33" s="335"/>
      <c r="I33" s="335" t="s">
        <v>1208</v>
      </c>
      <c r="J33" s="281"/>
      <c r="K33" s="343"/>
      <c r="L33" s="344"/>
      <c r="M33" s="276"/>
    </row>
    <row r="34" spans="2:13" ht="15.75" x14ac:dyDescent="0.25">
      <c r="B34" s="280"/>
      <c r="C34" s="342"/>
      <c r="D34" s="335"/>
      <c r="E34" s="335"/>
      <c r="F34" s="335"/>
      <c r="G34" s="335"/>
      <c r="H34" s="335"/>
      <c r="I34" s="335"/>
      <c r="J34" s="281"/>
      <c r="K34" s="343"/>
      <c r="L34" s="344"/>
      <c r="M34" s="276"/>
    </row>
    <row r="35" spans="2:13" ht="15.75" x14ac:dyDescent="0.25">
      <c r="B35" s="280"/>
      <c r="C35" s="338" t="s">
        <v>1205</v>
      </c>
      <c r="D35" s="339" t="s">
        <v>1205</v>
      </c>
      <c r="E35" s="339"/>
      <c r="F35" s="339" t="s">
        <v>1205</v>
      </c>
      <c r="G35" s="339" t="s">
        <v>1205</v>
      </c>
      <c r="H35" s="335"/>
      <c r="I35" s="335" t="s">
        <v>1205</v>
      </c>
      <c r="J35" s="281"/>
      <c r="K35" s="340"/>
      <c r="L35" s="341"/>
      <c r="M35" s="276"/>
    </row>
    <row r="36" spans="2:13" ht="15.75" x14ac:dyDescent="0.25">
      <c r="B36" s="280"/>
      <c r="C36" s="342" t="s">
        <v>1143</v>
      </c>
      <c r="D36" s="335" t="s">
        <v>1206</v>
      </c>
      <c r="E36" s="335"/>
      <c r="F36" s="335" t="s">
        <v>1313</v>
      </c>
      <c r="G36" s="335" t="s">
        <v>1207</v>
      </c>
      <c r="H36" s="335"/>
      <c r="I36" s="335" t="s">
        <v>1208</v>
      </c>
      <c r="J36" s="281"/>
      <c r="K36" s="340"/>
      <c r="L36" s="341"/>
      <c r="M36" s="276"/>
    </row>
    <row r="37" spans="2:13" ht="16.5" thickBot="1" x14ac:dyDescent="0.3">
      <c r="B37" s="280"/>
      <c r="C37" s="345"/>
      <c r="D37" s="346"/>
      <c r="E37" s="346"/>
      <c r="F37" s="346"/>
      <c r="G37" s="346"/>
      <c r="H37" s="346"/>
      <c r="I37" s="346"/>
      <c r="J37" s="347"/>
      <c r="K37" s="340"/>
      <c r="L37" s="341"/>
      <c r="M37" s="276"/>
    </row>
    <row r="38" spans="2:13" ht="13.5" customHeight="1" x14ac:dyDescent="0.25">
      <c r="B38" s="280"/>
      <c r="C38" s="348"/>
      <c r="D38" s="348"/>
      <c r="E38" s="349"/>
      <c r="F38" s="350"/>
      <c r="G38" s="350"/>
      <c r="H38" s="276"/>
      <c r="I38" s="343"/>
      <c r="J38" s="343"/>
      <c r="K38" s="343"/>
      <c r="L38" s="344"/>
      <c r="M38" s="276"/>
    </row>
    <row r="39" spans="2:13" ht="16.5" thickBot="1" x14ac:dyDescent="0.3">
      <c r="B39" s="280"/>
      <c r="C39" s="336"/>
      <c r="D39" s="348"/>
      <c r="E39" s="349"/>
      <c r="F39" s="350"/>
      <c r="G39" s="350"/>
      <c r="H39" s="276"/>
      <c r="I39" s="351"/>
      <c r="J39" s="276"/>
      <c r="K39" s="276"/>
      <c r="L39" s="281"/>
      <c r="M39" s="276"/>
    </row>
    <row r="40" spans="2:13" ht="15.75" x14ac:dyDescent="0.25">
      <c r="B40" s="280"/>
      <c r="C40" s="277"/>
      <c r="D40" s="352" t="s">
        <v>1314</v>
      </c>
      <c r="E40" s="353"/>
      <c r="F40" s="353"/>
      <c r="G40" s="353"/>
      <c r="H40" s="354"/>
      <c r="I40" s="278"/>
      <c r="J40" s="278"/>
      <c r="K40" s="279"/>
      <c r="L40" s="281"/>
      <c r="M40" s="276"/>
    </row>
    <row r="41" spans="2:13" ht="16.5" thickBot="1" x14ac:dyDescent="0.3">
      <c r="B41" s="280"/>
      <c r="C41" s="355"/>
      <c r="D41" s="356"/>
      <c r="E41" s="357"/>
      <c r="F41" s="356"/>
      <c r="G41" s="356"/>
      <c r="H41" s="358"/>
      <c r="I41" s="327"/>
      <c r="J41" s="327"/>
      <c r="K41" s="281"/>
      <c r="L41" s="281"/>
      <c r="M41" s="276"/>
    </row>
    <row r="42" spans="2:13" ht="19.5" thickBot="1" x14ac:dyDescent="0.35">
      <c r="B42" s="280"/>
      <c r="C42" s="359" t="s">
        <v>1320</v>
      </c>
      <c r="D42" s="360"/>
      <c r="E42" s="357"/>
      <c r="F42" s="357"/>
      <c r="G42" s="357"/>
      <c r="H42" s="327"/>
      <c r="I42" s="512">
        <v>0</v>
      </c>
      <c r="J42" s="513"/>
      <c r="K42" s="281"/>
      <c r="L42" s="281"/>
      <c r="M42" s="276"/>
    </row>
    <row r="43" spans="2:13" ht="19.5" thickBot="1" x14ac:dyDescent="0.35">
      <c r="B43" s="280"/>
      <c r="C43" s="280"/>
      <c r="D43" s="327"/>
      <c r="E43" s="327"/>
      <c r="F43" s="327"/>
      <c r="G43" s="327"/>
      <c r="H43" s="361" t="s">
        <v>1315</v>
      </c>
      <c r="I43" s="362">
        <v>0</v>
      </c>
      <c r="J43" s="363" t="s">
        <v>1316</v>
      </c>
      <c r="K43" s="281"/>
      <c r="L43" s="281"/>
      <c r="M43" s="276"/>
    </row>
    <row r="44" spans="2:13" x14ac:dyDescent="0.2">
      <c r="B44" s="280"/>
      <c r="C44" s="4"/>
      <c r="D44" s="327"/>
      <c r="E44" s="327"/>
      <c r="F44" s="327"/>
      <c r="G44" s="327"/>
      <c r="H44" s="327"/>
      <c r="I44" s="327"/>
      <c r="J44" s="327"/>
      <c r="K44" s="281"/>
      <c r="L44" s="281"/>
      <c r="M44" s="276"/>
    </row>
    <row r="45" spans="2:13" ht="15" x14ac:dyDescent="0.25">
      <c r="B45" s="280"/>
      <c r="C45" s="4"/>
      <c r="D45" s="374" t="s">
        <v>1317</v>
      </c>
      <c r="E45" s="368"/>
      <c r="F45" s="369"/>
      <c r="G45" s="369"/>
      <c r="H45" s="369"/>
      <c r="I45" s="369"/>
      <c r="J45" s="370"/>
      <c r="K45" s="281"/>
      <c r="L45" s="281"/>
      <c r="M45" s="276"/>
    </row>
    <row r="46" spans="2:13" x14ac:dyDescent="0.2">
      <c r="B46" s="280"/>
      <c r="C46" s="375"/>
      <c r="D46" s="367"/>
      <c r="E46" s="371"/>
      <c r="F46" s="372"/>
      <c r="G46" s="372"/>
      <c r="H46" s="372"/>
      <c r="I46" s="372"/>
      <c r="J46" s="373"/>
      <c r="K46" s="281"/>
      <c r="L46" s="281"/>
      <c r="M46" s="276"/>
    </row>
    <row r="47" spans="2:13" x14ac:dyDescent="0.2">
      <c r="B47" s="280"/>
      <c r="C47" s="280"/>
      <c r="D47" s="327"/>
      <c r="E47" s="327"/>
      <c r="F47" s="327"/>
      <c r="G47" s="327"/>
      <c r="H47" s="327"/>
      <c r="I47" s="327"/>
      <c r="J47" s="327"/>
      <c r="K47" s="281"/>
      <c r="L47" s="281"/>
      <c r="M47" s="276"/>
    </row>
    <row r="48" spans="2:13" ht="15.75" x14ac:dyDescent="0.25">
      <c r="B48" s="280"/>
      <c r="C48" s="364" t="s">
        <v>1205</v>
      </c>
      <c r="D48" s="365" t="s">
        <v>1205</v>
      </c>
      <c r="E48" s="365" t="s">
        <v>1205</v>
      </c>
      <c r="F48" s="327"/>
      <c r="G48" s="327"/>
      <c r="H48" s="360"/>
      <c r="I48" s="327"/>
      <c r="J48" s="327"/>
      <c r="K48" s="281"/>
      <c r="L48" s="281"/>
      <c r="M48" s="276"/>
    </row>
    <row r="49" spans="2:13" ht="15.75" x14ac:dyDescent="0.25">
      <c r="B49" s="280"/>
      <c r="C49" s="366" t="s">
        <v>1143</v>
      </c>
      <c r="D49" s="356" t="s">
        <v>1313</v>
      </c>
      <c r="E49" s="356" t="s">
        <v>1318</v>
      </c>
      <c r="F49" s="327"/>
      <c r="G49" s="327"/>
      <c r="H49" s="358"/>
      <c r="I49" s="327"/>
      <c r="J49" s="327"/>
      <c r="K49" s="281"/>
      <c r="L49" s="281"/>
      <c r="M49" s="276"/>
    </row>
    <row r="50" spans="2:13" ht="15" thickBot="1" x14ac:dyDescent="0.25">
      <c r="B50" s="280"/>
      <c r="C50" s="345"/>
      <c r="D50" s="346"/>
      <c r="E50" s="346"/>
      <c r="F50" s="346"/>
      <c r="G50" s="346"/>
      <c r="H50" s="346"/>
      <c r="I50" s="346"/>
      <c r="J50" s="346"/>
      <c r="K50" s="347"/>
      <c r="L50" s="281"/>
      <c r="M50" s="276"/>
    </row>
    <row r="51" spans="2:13" ht="15" thickBot="1" x14ac:dyDescent="0.25">
      <c r="B51" s="345"/>
      <c r="C51" s="346"/>
      <c r="D51" s="346"/>
      <c r="E51" s="346"/>
      <c r="F51" s="346"/>
      <c r="G51" s="346"/>
      <c r="H51" s="346"/>
      <c r="I51" s="346"/>
      <c r="J51" s="346"/>
      <c r="K51" s="346"/>
      <c r="L51" s="347"/>
      <c r="M51" s="276"/>
    </row>
  </sheetData>
  <protectedRanges>
    <protectedRange sqref="I12 I42 F15:G15 E17:E26 D17 C18:C26 F16 E28:G28 G17:H27 C16 J16:J28 L28" name="טווח1_4_3"/>
    <protectedRange sqref="E14" name="טווח1_4_1"/>
    <protectedRange sqref="I43" name="טווח1_4_3_1"/>
    <protectedRange sqref="E12" name="טווח1_4"/>
  </protectedRanges>
  <mergeCells count="3">
    <mergeCell ref="E14:F14"/>
    <mergeCell ref="I42:J42"/>
    <mergeCell ref="I16:J16"/>
  </mergeCells>
  <dataValidations count="3">
    <dataValidation type="whole" allowBlank="1" showInputMessage="1" showErrorMessage="1" sqref="I12">
      <formula1>0</formula1>
      <formula2>20</formula2>
    </dataValidation>
    <dataValidation type="list" allowBlank="1" showInputMessage="1" showErrorMessage="1" sqref="I13">
      <formula1>"1, 2, 3, 4"</formula1>
    </dataValidation>
    <dataValidation type="list" allowBlank="1" showInputMessage="1" showErrorMessage="1" sqref="E14:F14">
      <formula1>INDIRECT($E$12)</formula1>
    </dataValidation>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'מסד נתונים'!$X$3:$Y$3</xm:f>
          </x14:formula1>
          <xm:sqref>E12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B1:L27"/>
  <sheetViews>
    <sheetView rightToLeft="1" view="pageLayout" zoomScaleNormal="100" workbookViewId="0">
      <selection activeCell="L3" sqref="L3"/>
    </sheetView>
  </sheetViews>
  <sheetFormatPr defaultRowHeight="14.25" x14ac:dyDescent="0.2"/>
  <cols>
    <col min="1" max="1" width="1.875" style="276" customWidth="1"/>
    <col min="2" max="8" width="9" style="276"/>
    <col min="9" max="9" width="24.125" style="276" customWidth="1"/>
    <col min="10" max="16384" width="9" style="276"/>
  </cols>
  <sheetData>
    <row r="1" spans="2:12" x14ac:dyDescent="0.2">
      <c r="B1" s="277"/>
      <c r="C1" s="278"/>
      <c r="D1" s="278"/>
      <c r="E1" s="278"/>
      <c r="F1" s="278"/>
      <c r="G1" s="278"/>
      <c r="H1" s="278"/>
      <c r="I1" s="278"/>
      <c r="J1" s="278"/>
      <c r="K1" s="278"/>
      <c r="L1" s="279"/>
    </row>
    <row r="2" spans="2:12" ht="20.25" x14ac:dyDescent="0.2">
      <c r="B2" s="376"/>
      <c r="C2" s="516" t="s">
        <v>1336</v>
      </c>
      <c r="D2" s="516"/>
      <c r="E2" s="516"/>
      <c r="F2" s="516"/>
      <c r="G2" s="516"/>
      <c r="H2" s="516"/>
      <c r="I2" s="516"/>
      <c r="J2" s="516"/>
      <c r="K2" s="516"/>
      <c r="L2" s="377"/>
    </row>
    <row r="3" spans="2:12" ht="15" thickBot="1" x14ac:dyDescent="0.25">
      <c r="B3" s="280"/>
      <c r="L3" s="281"/>
    </row>
    <row r="4" spans="2:12" ht="19.5" customHeight="1" thickBot="1" x14ac:dyDescent="0.25">
      <c r="B4" s="280"/>
      <c r="C4" s="386" t="s">
        <v>1229</v>
      </c>
      <c r="D4" s="517" t="s">
        <v>0</v>
      </c>
      <c r="E4" s="518"/>
      <c r="F4" s="519" t="s">
        <v>1299</v>
      </c>
      <c r="G4" s="517"/>
      <c r="H4" s="518"/>
      <c r="I4" s="399" t="s">
        <v>1321</v>
      </c>
      <c r="J4"/>
      <c r="K4"/>
      <c r="L4" s="281"/>
    </row>
    <row r="5" spans="2:12" ht="21" thickBot="1" x14ac:dyDescent="0.25">
      <c r="B5" s="280"/>
      <c r="C5" s="147" t="s">
        <v>2</v>
      </c>
      <c r="D5" s="510" t="s">
        <v>24</v>
      </c>
      <c r="E5" s="511"/>
      <c r="F5" s="520"/>
      <c r="G5" s="521"/>
      <c r="H5" s="522"/>
      <c r="I5" s="398"/>
      <c r="J5"/>
      <c r="K5"/>
      <c r="L5" s="281"/>
    </row>
    <row r="6" spans="2:12" ht="15" thickBot="1" x14ac:dyDescent="0.25">
      <c r="B6" s="523"/>
      <c r="C6" s="524"/>
      <c r="D6" s="524"/>
      <c r="E6" s="524"/>
      <c r="F6" s="524"/>
      <c r="G6" s="524"/>
      <c r="H6" s="524"/>
      <c r="I6" s="524"/>
      <c r="J6" s="524"/>
      <c r="K6" s="524"/>
      <c r="L6" s="525"/>
    </row>
    <row r="7" spans="2:12" ht="14.25" customHeight="1" thickBot="1" x14ac:dyDescent="0.25">
      <c r="B7" s="403"/>
      <c r="C7" s="553" t="s">
        <v>1322</v>
      </c>
      <c r="D7" s="554"/>
      <c r="E7" s="554"/>
      <c r="F7" s="554"/>
      <c r="G7" s="554"/>
      <c r="H7" s="554"/>
      <c r="I7" s="554"/>
      <c r="J7" s="554"/>
      <c r="K7" s="555"/>
      <c r="L7" s="525"/>
    </row>
    <row r="8" spans="2:12" ht="15.75" x14ac:dyDescent="0.2">
      <c r="B8" s="403"/>
      <c r="C8" s="527" t="s">
        <v>1323</v>
      </c>
      <c r="D8" s="530" t="s">
        <v>1324</v>
      </c>
      <c r="E8" s="531"/>
      <c r="F8" s="531"/>
      <c r="G8" s="531"/>
      <c r="H8" s="532"/>
      <c r="I8" s="533" t="s">
        <v>1325</v>
      </c>
      <c r="J8" s="533"/>
      <c r="K8" s="534"/>
      <c r="L8" s="525"/>
    </row>
    <row r="9" spans="2:12" ht="15.75" x14ac:dyDescent="0.2">
      <c r="B9" s="403"/>
      <c r="C9" s="528"/>
      <c r="D9" s="535" t="s">
        <v>1326</v>
      </c>
      <c r="E9" s="536"/>
      <c r="F9" s="536"/>
      <c r="G9" s="536" t="s">
        <v>1327</v>
      </c>
      <c r="H9" s="537"/>
      <c r="I9" s="378" t="s">
        <v>1326</v>
      </c>
      <c r="J9" s="563" t="s">
        <v>1327</v>
      </c>
      <c r="K9" s="564"/>
      <c r="L9" s="525"/>
    </row>
    <row r="10" spans="2:12" ht="15.75" x14ac:dyDescent="0.2">
      <c r="B10" s="403"/>
      <c r="C10" s="528"/>
      <c r="D10" s="387"/>
      <c r="E10" s="388"/>
      <c r="F10" s="389"/>
      <c r="G10" s="556">
        <v>0</v>
      </c>
      <c r="H10" s="557"/>
      <c r="I10" s="378"/>
      <c r="J10" s="558">
        <v>0</v>
      </c>
      <c r="K10" s="559"/>
      <c r="L10" s="525"/>
    </row>
    <row r="11" spans="2:12" ht="15.75" x14ac:dyDescent="0.2">
      <c r="B11" s="403"/>
      <c r="C11" s="528"/>
      <c r="D11" s="387"/>
      <c r="E11" s="388"/>
      <c r="F11" s="389"/>
      <c r="G11" s="556">
        <v>0</v>
      </c>
      <c r="H11" s="557"/>
      <c r="I11" s="378"/>
      <c r="J11" s="558">
        <v>0</v>
      </c>
      <c r="K11" s="559"/>
      <c r="L11" s="525"/>
    </row>
    <row r="12" spans="2:12" ht="15.75" x14ac:dyDescent="0.2">
      <c r="B12" s="403"/>
      <c r="C12" s="528"/>
      <c r="D12" s="565"/>
      <c r="E12" s="566"/>
      <c r="F12" s="567"/>
      <c r="G12" s="556">
        <v>0</v>
      </c>
      <c r="H12" s="557"/>
      <c r="I12" s="379"/>
      <c r="J12" s="558">
        <v>0</v>
      </c>
      <c r="K12" s="559"/>
      <c r="L12" s="525"/>
    </row>
    <row r="13" spans="2:12" ht="15.75" x14ac:dyDescent="0.2">
      <c r="B13" s="403"/>
      <c r="C13" s="528"/>
      <c r="D13" s="565"/>
      <c r="E13" s="566"/>
      <c r="F13" s="567"/>
      <c r="G13" s="556">
        <v>0</v>
      </c>
      <c r="H13" s="557"/>
      <c r="I13" s="379"/>
      <c r="J13" s="558">
        <v>0</v>
      </c>
      <c r="K13" s="559"/>
      <c r="L13" s="525"/>
    </row>
    <row r="14" spans="2:12" ht="16.5" thickBot="1" x14ac:dyDescent="0.25">
      <c r="B14" s="403"/>
      <c r="C14" s="529"/>
      <c r="D14" s="546" t="s">
        <v>1312</v>
      </c>
      <c r="E14" s="547"/>
      <c r="F14" s="548"/>
      <c r="G14" s="549">
        <f>SUM(G10:H13)</f>
        <v>0</v>
      </c>
      <c r="H14" s="550"/>
      <c r="I14" s="406" t="s">
        <v>1312</v>
      </c>
      <c r="J14" s="551">
        <f>SUM(J10:K13)</f>
        <v>0</v>
      </c>
      <c r="K14" s="552"/>
      <c r="L14" s="525"/>
    </row>
    <row r="15" spans="2:12" ht="14.25" customHeight="1" thickBot="1" x14ac:dyDescent="0.25">
      <c r="B15" s="403"/>
      <c r="D15" s="395"/>
      <c r="E15" s="395"/>
      <c r="F15" s="395"/>
      <c r="G15" s="395"/>
      <c r="H15" s="395"/>
      <c r="I15" s="405"/>
      <c r="J15" s="395"/>
      <c r="K15" s="395"/>
      <c r="L15" s="525"/>
    </row>
    <row r="16" spans="2:12" s="335" customFormat="1" ht="28.35" customHeight="1" x14ac:dyDescent="0.25">
      <c r="B16" s="403"/>
      <c r="C16" s="400"/>
      <c r="D16" s="538" t="s">
        <v>1338</v>
      </c>
      <c r="E16" s="538"/>
      <c r="F16" s="538"/>
      <c r="G16" s="538"/>
      <c r="H16" s="538"/>
      <c r="I16" s="538"/>
      <c r="J16" s="538"/>
      <c r="K16" s="539"/>
      <c r="L16" s="525"/>
    </row>
    <row r="17" spans="2:12" s="335" customFormat="1" ht="45.75" customHeight="1" x14ac:dyDescent="0.25">
      <c r="B17" s="403"/>
      <c r="C17" s="401"/>
      <c r="D17" s="540" t="s">
        <v>1341</v>
      </c>
      <c r="E17" s="540"/>
      <c r="F17" s="540"/>
      <c r="G17" s="540"/>
      <c r="H17" s="540"/>
      <c r="I17" s="540"/>
      <c r="J17" s="540"/>
      <c r="K17" s="541"/>
      <c r="L17" s="525"/>
    </row>
    <row r="18" spans="2:12" s="335" customFormat="1" ht="28.35" customHeight="1" thickBot="1" x14ac:dyDescent="0.3">
      <c r="B18" s="403"/>
      <c r="C18" s="402"/>
      <c r="D18" s="542" t="s">
        <v>1339</v>
      </c>
      <c r="E18" s="542"/>
      <c r="F18" s="542"/>
      <c r="G18" s="542"/>
      <c r="H18" s="542"/>
      <c r="I18" s="542"/>
      <c r="J18" s="542"/>
      <c r="K18" s="543"/>
      <c r="L18" s="525"/>
    </row>
    <row r="19" spans="2:12" s="335" customFormat="1" ht="15.75" x14ac:dyDescent="0.25">
      <c r="B19" s="403"/>
      <c r="C19"/>
      <c r="D19" s="397"/>
      <c r="E19" s="397"/>
      <c r="F19" s="397"/>
      <c r="G19" s="397"/>
      <c r="H19" s="397"/>
      <c r="I19" s="397"/>
      <c r="J19" s="397"/>
      <c r="K19" s="397"/>
      <c r="L19" s="525"/>
    </row>
    <row r="20" spans="2:12" ht="15" customHeight="1" x14ac:dyDescent="0.25">
      <c r="B20" s="404" t="s">
        <v>1328</v>
      </c>
      <c r="D20" s="396"/>
      <c r="E20" s="396"/>
      <c r="F20" s="396"/>
      <c r="G20" s="396"/>
      <c r="H20" s="396"/>
      <c r="I20" s="396"/>
      <c r="J20" s="396"/>
      <c r="K20" s="396"/>
      <c r="L20" s="525"/>
    </row>
    <row r="21" spans="2:12" ht="15.75" x14ac:dyDescent="0.2">
      <c r="B21" s="380"/>
      <c r="C21" s="381" t="s">
        <v>1139</v>
      </c>
      <c r="D21" s="382"/>
      <c r="E21" s="437" t="s">
        <v>1140</v>
      </c>
      <c r="F21" s="437"/>
      <c r="G21" s="437"/>
      <c r="H21" s="544" t="s">
        <v>1139</v>
      </c>
      <c r="I21" s="544"/>
      <c r="J21" s="545" t="s">
        <v>1139</v>
      </c>
      <c r="K21" s="545"/>
      <c r="L21" s="525"/>
    </row>
    <row r="22" spans="2:12" ht="15.75" x14ac:dyDescent="0.25">
      <c r="B22" s="560" t="s">
        <v>1143</v>
      </c>
      <c r="C22" s="561"/>
      <c r="D22" s="561"/>
      <c r="E22" s="562" t="s">
        <v>1329</v>
      </c>
      <c r="F22" s="562"/>
      <c r="G22" s="562"/>
      <c r="H22" s="562" t="s">
        <v>1313</v>
      </c>
      <c r="I22" s="562"/>
      <c r="J22" s="562" t="s">
        <v>1340</v>
      </c>
      <c r="K22" s="562"/>
      <c r="L22" s="525"/>
    </row>
    <row r="23" spans="2:12" ht="15.75" x14ac:dyDescent="0.25">
      <c r="B23" s="383"/>
      <c r="C23" s="384"/>
      <c r="D23" s="384"/>
      <c r="E23" s="385"/>
      <c r="F23" s="385"/>
      <c r="G23" s="385"/>
      <c r="H23" s="385"/>
      <c r="I23" s="385"/>
      <c r="J23" s="385"/>
      <c r="K23" s="385"/>
      <c r="L23" s="525"/>
    </row>
    <row r="24" spans="2:12" ht="15.75" x14ac:dyDescent="0.2">
      <c r="B24" s="380"/>
      <c r="C24" s="381" t="s">
        <v>1139</v>
      </c>
      <c r="D24" s="382"/>
      <c r="E24" s="437" t="s">
        <v>1140</v>
      </c>
      <c r="F24" s="437"/>
      <c r="G24" s="437"/>
      <c r="H24" s="544" t="s">
        <v>1139</v>
      </c>
      <c r="I24" s="544"/>
      <c r="J24" s="545" t="s">
        <v>1139</v>
      </c>
      <c r="K24" s="545"/>
      <c r="L24" s="525"/>
    </row>
    <row r="25" spans="2:12" ht="15.75" x14ac:dyDescent="0.25">
      <c r="B25" s="560" t="s">
        <v>1143</v>
      </c>
      <c r="C25" s="561"/>
      <c r="D25" s="561"/>
      <c r="E25" s="562" t="s">
        <v>1329</v>
      </c>
      <c r="F25" s="562"/>
      <c r="G25" s="562"/>
      <c r="H25" s="562" t="s">
        <v>1313</v>
      </c>
      <c r="I25" s="562"/>
      <c r="J25" s="562" t="s">
        <v>1340</v>
      </c>
      <c r="K25" s="562"/>
      <c r="L25" s="525"/>
    </row>
    <row r="26" spans="2:12" x14ac:dyDescent="0.2">
      <c r="B26" s="523"/>
      <c r="C26" s="524"/>
      <c r="D26" s="524"/>
      <c r="E26" s="524"/>
      <c r="F26" s="524"/>
      <c r="G26" s="524"/>
      <c r="H26" s="524"/>
      <c r="I26" s="524"/>
      <c r="J26" s="524"/>
      <c r="K26" s="524"/>
      <c r="L26" s="525"/>
    </row>
    <row r="27" spans="2:12" ht="15" thickBot="1" x14ac:dyDescent="0.25">
      <c r="B27" s="568"/>
      <c r="C27" s="569"/>
      <c r="D27" s="569"/>
      <c r="E27" s="569"/>
      <c r="F27" s="569"/>
      <c r="G27" s="569"/>
      <c r="H27" s="569"/>
      <c r="I27" s="569"/>
      <c r="J27" s="569"/>
      <c r="K27" s="569"/>
      <c r="L27" s="526"/>
    </row>
  </sheetData>
  <protectedRanges>
    <protectedRange sqref="C21 H21 J21 C24 H24 J24" name="Appendix_2_range_2"/>
    <protectedRange sqref="E21:G21 E24:G24" name="Appendix_2_range_3"/>
    <protectedRange sqref="F5" name="טווח1_4_1_2"/>
    <protectedRange sqref="C5" name="טווח1_4"/>
    <protectedRange sqref="D5" name="טווח1_4_1_3"/>
  </protectedRanges>
  <mergeCells count="45">
    <mergeCell ref="B25:D25"/>
    <mergeCell ref="E25:G25"/>
    <mergeCell ref="H25:I25"/>
    <mergeCell ref="J25:K25"/>
    <mergeCell ref="B26:K27"/>
    <mergeCell ref="B22:D22"/>
    <mergeCell ref="E22:G22"/>
    <mergeCell ref="H22:I22"/>
    <mergeCell ref="J22:K22"/>
    <mergeCell ref="J9:K9"/>
    <mergeCell ref="D12:F12"/>
    <mergeCell ref="G12:H12"/>
    <mergeCell ref="J12:K12"/>
    <mergeCell ref="D13:F13"/>
    <mergeCell ref="G13:H13"/>
    <mergeCell ref="J13:K13"/>
    <mergeCell ref="J11:K11"/>
    <mergeCell ref="E21:G21"/>
    <mergeCell ref="H21:I21"/>
    <mergeCell ref="J21:K21"/>
    <mergeCell ref="C7:K7"/>
    <mergeCell ref="G10:H10"/>
    <mergeCell ref="G11:H11"/>
    <mergeCell ref="J10:K10"/>
    <mergeCell ref="B6:K6"/>
    <mergeCell ref="L6:L27"/>
    <mergeCell ref="C8:C14"/>
    <mergeCell ref="D8:H8"/>
    <mergeCell ref="I8:K8"/>
    <mergeCell ref="D9:F9"/>
    <mergeCell ref="G9:H9"/>
    <mergeCell ref="D16:K16"/>
    <mergeCell ref="D17:K17"/>
    <mergeCell ref="D18:K18"/>
    <mergeCell ref="E24:G24"/>
    <mergeCell ref="H24:I24"/>
    <mergeCell ref="J24:K24"/>
    <mergeCell ref="D14:F14"/>
    <mergeCell ref="G14:H14"/>
    <mergeCell ref="J14:K14"/>
    <mergeCell ref="C2:K2"/>
    <mergeCell ref="D4:E4"/>
    <mergeCell ref="F4:H4"/>
    <mergeCell ref="D5:E5"/>
    <mergeCell ref="F5:H5"/>
  </mergeCells>
  <dataValidations disablePrompts="1" count="1">
    <dataValidation type="list" allowBlank="1" showInputMessage="1" showErrorMessage="1" sqref="D5:E5">
      <formula1>INDIRECT($C$5)</formula1>
    </dataValidation>
  </dataValidations>
  <pageMargins left="0.25" right="0.25"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locked="0" defaultSize="0" autoFill="0" autoLine="0" autoPict="0">
                <anchor moveWithCells="1">
                  <from>
                    <xdr:col>2</xdr:col>
                    <xdr:colOff>200025</xdr:colOff>
                    <xdr:row>16</xdr:row>
                    <xdr:rowOff>19050</xdr:rowOff>
                  </from>
                  <to>
                    <xdr:col>3</xdr:col>
                    <xdr:colOff>123825</xdr:colOff>
                    <xdr:row>16</xdr:row>
                    <xdr:rowOff>333375</xdr:rowOff>
                  </to>
                </anchor>
              </controlPr>
            </control>
          </mc:Choice>
        </mc:AlternateContent>
        <mc:AlternateContent xmlns:mc="http://schemas.openxmlformats.org/markup-compatibility/2006">
          <mc:Choice Requires="x14">
            <control shapeId="10244" r:id="rId5" name="Check Box 4">
              <controlPr locked="0" defaultSize="0" autoFill="0" autoLine="0" autoPict="0">
                <anchor moveWithCells="1">
                  <from>
                    <xdr:col>2</xdr:col>
                    <xdr:colOff>190500</xdr:colOff>
                    <xdr:row>17</xdr:row>
                    <xdr:rowOff>19050</xdr:rowOff>
                  </from>
                  <to>
                    <xdr:col>3</xdr:col>
                    <xdr:colOff>114300</xdr:colOff>
                    <xdr:row>17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'מסד נתונים'!$X$3:$Y$3</xm:f>
          </x14:formula1>
          <xm:sqref>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D9FEF5E529D54242822BEB1D9BD48323" ma:contentTypeVersion="" ma:contentTypeDescription="צור מסמך חדש." ma:contentTypeScope="" ma:versionID="63c2a2c594aa3bf3a96fb4260fb4b542">
  <xsd:schema xmlns:xsd="http://www.w3.org/2001/XMLSchema" xmlns:xs="http://www.w3.org/2001/XMLSchema" xmlns:p="http://schemas.microsoft.com/office/2006/metadata/properties" xmlns:ns2="49158a1b-27fd-4645-ad0a-14852cf82e2f" xmlns:ns3="fcd85ab4-a178-4438-8372-a6b04e68cc4e" targetNamespace="http://schemas.microsoft.com/office/2006/metadata/properties" ma:root="true" ma:fieldsID="597580ecda24e25aa304a51d8ac0f82e" ns2:_="" ns3:_="">
    <xsd:import namespace="49158a1b-27fd-4645-ad0a-14852cf82e2f"/>
    <xsd:import namespace="fcd85ab4-a178-4438-8372-a6b04e68cc4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14"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d85ab4-a178-4438-8372-a6b04e68cc4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d85ab4-a178-4438-8372-a6b04e68cc4e">
      <Terms xmlns="http://schemas.microsoft.com/office/infopath/2007/PartnerControls"/>
    </lcf76f155ced4ddcb4097134ff3c332f>
    <TaxCatchAll xmlns="49158a1b-27fd-4645-ad0a-14852cf82e2f" xsi:nil="true"/>
  </documentManagement>
</p:properties>
</file>

<file path=customXml/itemProps1.xml><?xml version="1.0" encoding="utf-8"?>
<ds:datastoreItem xmlns:ds="http://schemas.openxmlformats.org/officeDocument/2006/customXml" ds:itemID="{8E535E1C-0CD4-4E16-9D05-86DCCEA38049}">
  <ds:schemaRefs>
    <ds:schemaRef ds:uri="http://schemas.microsoft.com/sharepoint/v3/contenttype/forms"/>
  </ds:schemaRefs>
</ds:datastoreItem>
</file>

<file path=customXml/itemProps2.xml><?xml version="1.0" encoding="utf-8"?>
<ds:datastoreItem xmlns:ds="http://schemas.openxmlformats.org/officeDocument/2006/customXml" ds:itemID="{36751862-8CBE-467E-9814-C1CDEDC07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fcd85ab4-a178-4438-8372-a6b04e68c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87F94E-35C5-4E43-9EB3-0628AA911867}">
  <ds:schemaRefs>
    <ds:schemaRef ds:uri="http://schemas.openxmlformats.org/package/2006/metadata/core-properties"/>
    <ds:schemaRef ds:uri="http://purl.org/dc/dcmitype/"/>
    <ds:schemaRef ds:uri="http://schemas.microsoft.com/office/infopath/2007/PartnerControls"/>
    <ds:schemaRef ds:uri="49158a1b-27fd-4645-ad0a-14852cf82e2f"/>
    <ds:schemaRef ds:uri="http://purl.org/dc/elements/1.1/"/>
    <ds:schemaRef ds:uri="http://schemas.microsoft.com/office/2006/documentManagement/types"/>
    <ds:schemaRef ds:uri="fcd85ab4-a178-4438-8372-a6b04e68cc4e"/>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7</vt:i4>
      </vt:variant>
      <vt:variant>
        <vt:lpstr>טווחים בעלי שם</vt:lpstr>
      </vt:variant>
      <vt:variant>
        <vt:i4>4</vt:i4>
      </vt:variant>
    </vt:vector>
  </HeadingPairs>
  <TitlesOfParts>
    <vt:vector size="11" baseType="lpstr">
      <vt:lpstr>מסד נתונים</vt:lpstr>
      <vt:lpstr>נספח 1- רשימת תיוג</vt:lpstr>
      <vt:lpstr>נספח 2 - טופס בקשה להעברת כספים</vt:lpstr>
      <vt:lpstr>נספח 3- טופס הגשה מקצועי</vt:lpstr>
      <vt:lpstr>נספח 4 - קבוצת ההתיישבות</vt:lpstr>
      <vt:lpstr>נספח 7 - דיווח לקבלת תמיכה</vt:lpstr>
      <vt:lpstr>נספח 8 - דיווח שנתי</vt:lpstr>
      <vt:lpstr>'נספח 2 - טופס בקשה להעברת כספים'!WPrint_Area_W</vt:lpstr>
      <vt:lpstr>'נספח 3- טופס הגשה מקצועי'!WPrint_Area_W</vt:lpstr>
      <vt:lpstr>גליל</vt:lpstr>
      <vt:lpstr>נגב</vt:lpstr>
    </vt:vector>
  </TitlesOfParts>
  <Manager/>
  <Company>JAFI</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AnnaM</dc:creator>
  <cp:keywords/>
  <dc:description/>
  <cp:lastModifiedBy>ענת אילוז</cp:lastModifiedBy>
  <cp:revision/>
  <dcterms:created xsi:type="dcterms:W3CDTF">2020-09-13T11:04:18Z</dcterms:created>
  <dcterms:modified xsi:type="dcterms:W3CDTF">2023-09-06T06:03:38Z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0x010100D9FEF5E529D54242822BEB1D9BD48323</vt:lpwstr>
  </property>
  <property fmtid="{D5CDD505-2E9C-101B-9397-08002B2CF9AE}" pid="3" name="MediaServiceImageTags">
    <vt:lpwstr/>
  </property>
</Properties>
</file>