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mc:AlternateContent xmlns:mc="http://schemas.openxmlformats.org/markup-compatibility/2006">
    <mc:Choice Requires="x15">
      <x15ac:absPath xmlns:x15ac="http://schemas.microsoft.com/office/spreadsheetml/2010/11/ac" url="https://pareto.sharepoint.com/sites/home/bakara-haklaut/bakarahaklaut/Shared Documents/החטיבה להתיישבות - נהלים תקצוב ובקרה/נהלים/תוצרים להגשה/חברה וקליטה/2022/"/>
    </mc:Choice>
  </mc:AlternateContent>
  <xr:revisionPtr revIDLastSave="0" documentId="8_{FDC9DAF8-43AB-4024-81F4-761FB35D257D}" xr6:coauthVersionLast="36" xr6:coauthVersionMax="36" xr10:uidLastSave="{00000000-0000-0000-0000-000000000000}"/>
  <bookViews>
    <workbookView xWindow="-120" yWindow="-120" windowWidth="29040" windowHeight="15840" tabRatio="780" firstSheet="1" activeTab="1" xr2:uid="{00000000-000D-0000-FFFF-FFFF00000000}"/>
  </bookViews>
  <sheets>
    <sheet name="תוכנית עבודה" sheetId="4" state="hidden" r:id="rId1"/>
    <sheet name="נספח 1 - טופס הבקשה" sheetId="8" r:id="rId2"/>
    <sheet name="נספח 2 - טופס העברת כספים" sheetId="9" r:id="rId3"/>
    <sheet name="נספח 3 - תכנית עבודה ומימון" sheetId="11" r:id="rId4"/>
    <sheet name="נספח 4 - רשימת תיוג" sheetId="10" r:id="rId5"/>
    <sheet name="נספח 5 - פירוט הבקשה" sheetId="12" r:id="rId6"/>
    <sheet name="נספח 6 - נספח ביטוח" sheetId="13" r:id="rId7"/>
    <sheet name="מסד נתונים" sheetId="7" state="hidden" r:id="rId8"/>
  </sheets>
  <externalReferences>
    <externalReference r:id="rId9"/>
    <externalReference r:id="rId10"/>
    <externalReference r:id="rId11"/>
    <externalReference r:id="rId12"/>
  </externalReferences>
  <definedNames>
    <definedName name="BANK" localSheetId="4">[1]רשימות!$A$3:$A$32</definedName>
    <definedName name="BANK">[1]רשימות!$A$3:$A$32</definedName>
    <definedName name="MACHOZ" localSheetId="4">[1]רשימות!$D$3:$D$7</definedName>
    <definedName name="MACHOZ">[1]רשימות!$D$3:$D$7</definedName>
    <definedName name="shem_mispar2" localSheetId="4">[1]רשימות!$C$3:$C$1486</definedName>
    <definedName name="shem_mispar2">[1]רשימות!$C$3:$C$1486</definedName>
    <definedName name="_xlnm.Print_Area" localSheetId="3">'נספח 3 - תכנית עבודה ומימון'!$A$1:$W$69</definedName>
    <definedName name="_xlnm.Print_Area" localSheetId="5">'נספח 5 - פירוט הבקשה'!$A$1:$U$34</definedName>
    <definedName name="_xlnm.Print_Titles" localSheetId="3">'נספח 3 - תכנית עבודה ומימון'!$39:$39</definedName>
    <definedName name="_xlnm.Print_Titles" localSheetId="5">'נספח 5 - פירוט הבקשה'!#REF!</definedName>
    <definedName name="דרום">'מסד נתונים'!$M$4:$M$22</definedName>
    <definedName name="המעסיק">'[2]רשימת בעלי תפקיד'!$M$7:$M$10</definedName>
    <definedName name="התחום">'תוכנית עבודה'!$L$6:$N$14</definedName>
    <definedName name="ורד">'[3]תוכנית עבודה'!$T$45:$T$48</definedName>
    <definedName name="מעסיק" localSheetId="3">#REF!</definedName>
    <definedName name="מעסיק" localSheetId="5">#REF!</definedName>
    <definedName name="מעסיק" localSheetId="6">#REF!</definedName>
    <definedName name="מעסיק">#REF!</definedName>
    <definedName name="מפעיל" localSheetId="6">'[4]תוכנית עבודה'!$M$22:$M$25</definedName>
    <definedName name="מפעיל">'תוכנית עבודה'!$M$22:$M$25</definedName>
    <definedName name="מרכז">'מסד נתונים'!$N$4:$N$10</definedName>
    <definedName name="סעיף">'[2]רשימת בעלי תפקיד'!$O$10:$O$18</definedName>
    <definedName name="צפון">'מסד נתונים'!$O$4:$O$25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41" i="11" l="1"/>
  <c r="G21" i="11"/>
  <c r="G19" i="11"/>
  <c r="F23" i="11"/>
  <c r="F21" i="11"/>
  <c r="F19" i="11"/>
  <c r="K49" i="11" l="1"/>
  <c r="G16" i="12" l="1"/>
  <c r="C16" i="12"/>
  <c r="J62" i="11"/>
  <c r="I62" i="11"/>
  <c r="F13" i="11" s="1"/>
  <c r="K61" i="11"/>
  <c r="K60" i="11"/>
  <c r="K59" i="11"/>
  <c r="K58" i="11"/>
  <c r="K57" i="11"/>
  <c r="K56" i="11"/>
  <c r="K55" i="11"/>
  <c r="K54" i="11"/>
  <c r="K53" i="11"/>
  <c r="K52" i="11"/>
  <c r="K51" i="11"/>
  <c r="K50" i="11"/>
  <c r="K48" i="11"/>
  <c r="K47" i="11"/>
  <c r="K46" i="11"/>
  <c r="K45" i="11"/>
  <c r="K44" i="11"/>
  <c r="K43" i="11"/>
  <c r="K42" i="11"/>
  <c r="K40" i="11"/>
  <c r="G23" i="11"/>
  <c r="K62" i="11" l="1"/>
  <c r="F15" i="11" s="1"/>
  <c r="F14" i="11"/>
  <c r="G32" i="11" l="1"/>
  <c r="G36" i="11" s="1"/>
  <c r="F32" i="11" s="1"/>
  <c r="G20" i="11"/>
  <c r="G22" i="11"/>
  <c r="G24" i="11"/>
  <c r="F31" i="11"/>
  <c r="F34" i="11"/>
  <c r="F29" i="11" l="1"/>
  <c r="F35" i="11"/>
  <c r="F30" i="11"/>
  <c r="F33" i="11"/>
  <c r="F36" i="11"/>
  <c r="P8" i="4" l="1"/>
  <c r="P9" i="4"/>
  <c r="P10" i="4"/>
  <c r="P11" i="4"/>
  <c r="P12" i="4"/>
  <c r="P13" i="4"/>
  <c r="P14" i="4"/>
  <c r="P15" i="4"/>
  <c r="P16" i="4"/>
  <c r="P17" i="4"/>
  <c r="P18" i="4"/>
  <c r="P19" i="4"/>
  <c r="P20" i="4"/>
  <c r="P21" i="4"/>
  <c r="P22" i="4"/>
  <c r="P23" i="4"/>
  <c r="P24" i="4"/>
  <c r="P25" i="4"/>
  <c r="P26" i="4"/>
  <c r="P27" i="4"/>
  <c r="P28" i="4"/>
  <c r="P7" i="4"/>
</calcChain>
</file>

<file path=xl/sharedStrings.xml><?xml version="1.0" encoding="utf-8"?>
<sst xmlns="http://schemas.openxmlformats.org/spreadsheetml/2006/main" count="564" uniqueCount="331">
  <si>
    <t>מועצה</t>
  </si>
  <si>
    <t>ישוב</t>
  </si>
  <si>
    <t>תאריך</t>
  </si>
  <si>
    <t>סה"כ</t>
  </si>
  <si>
    <t>תאור פעילות</t>
  </si>
  <si>
    <t>גורם מבצע</t>
  </si>
  <si>
    <t>תרומה</t>
  </si>
  <si>
    <t>עלות במרכבה</t>
  </si>
  <si>
    <t>בקשה במרכבה</t>
  </si>
  <si>
    <t>פעולות חברה וקליטה שנת 2018 - פירוט פעילות</t>
  </si>
  <si>
    <t>תמיכה מבוקשת</t>
  </si>
  <si>
    <t>אחוז תמיכה מבוקש</t>
  </si>
  <si>
    <t>נתונים מנספח 3:</t>
  </si>
  <si>
    <t>תוכנית העבודה:</t>
  </si>
  <si>
    <t>תחום העבודה (רשימה נפתחת לפי נספח 3)</t>
  </si>
  <si>
    <t>היקף משרה באחוזים</t>
  </si>
  <si>
    <t>השתתפות בשכר עובדי מועצה (שאינם נותני שרות)</t>
  </si>
  <si>
    <t>השתתפות בשכר פרויקטורים בישובים</t>
  </si>
  <si>
    <t>רכישת שירותים מקצועיים במועצה</t>
  </si>
  <si>
    <r>
      <t xml:space="preserve">פרסום ושיווק </t>
    </r>
    <r>
      <rPr>
        <b/>
        <sz val="10"/>
        <color theme="1"/>
        <rFont val="David"/>
        <family val="2"/>
      </rPr>
      <t>(שיעור התמיכה לא יעלה על 30% מסך התמיכות)</t>
    </r>
  </si>
  <si>
    <t>השתתפות בהוצאות ניהול הישוב</t>
  </si>
  <si>
    <t>השתתפות בשכר רכזי קליטה בישובים</t>
  </si>
  <si>
    <t>פעילות לחיזוק החוסן החברתי בישובים</t>
  </si>
  <si>
    <t>הכשרה מקצועית במועצה</t>
  </si>
  <si>
    <t>פעולות לאיתור מתיישבים וגיבושם</t>
  </si>
  <si>
    <t>יישוב</t>
  </si>
  <si>
    <t>דרום</t>
  </si>
  <si>
    <t>צפון</t>
  </si>
  <si>
    <t>מרכז</t>
  </si>
  <si>
    <t>מרחב(ר. נפתחת)</t>
  </si>
  <si>
    <t>חברה לפיתוח</t>
  </si>
  <si>
    <t>מתנס</t>
  </si>
  <si>
    <t>מפעיל (ר. נפתחת)</t>
  </si>
  <si>
    <t>אחוז תמיכה</t>
  </si>
  <si>
    <t>הנמקה לנושא שכר</t>
  </si>
  <si>
    <t>רקע על המועצה</t>
  </si>
  <si>
    <t xml:space="preserve">  מס' תושבים במועצה  </t>
  </si>
  <si>
    <t>מתנ"ס</t>
  </si>
  <si>
    <t>ת.ז/ח.פ. של הגורם המבצע</t>
  </si>
  <si>
    <t>מספר בתי אב ביישובי המועצה</t>
  </si>
  <si>
    <t>מדד פריפריאלי של המועצה</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</si>
  <si>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</si>
  <si>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</si>
  <si>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שם מורשה החתימה</t>
  </si>
  <si>
    <t>מס' תעודת זהות</t>
  </si>
  <si>
    <t xml:space="preserve">       חתימה</t>
  </si>
  <si>
    <t>ראש המועצה/מנכ"ל</t>
  </si>
  <si>
    <t xml:space="preserve">      חתימה</t>
  </si>
  <si>
    <t>חשב/גזבר הרשות</t>
  </si>
  <si>
    <t>מחושב אוטומטית</t>
  </si>
  <si>
    <t>נושא</t>
  </si>
  <si>
    <t>סה"כ (₪ כולל מע"מ)</t>
  </si>
  <si>
    <t>סה"כ עלות כוללת:</t>
  </si>
  <si>
    <t>מקורות מימון</t>
  </si>
  <si>
    <t>סכום מימון</t>
  </si>
  <si>
    <t>יש להזין מספר בלבד</t>
  </si>
  <si>
    <t>מימון עצמי</t>
  </si>
  <si>
    <t>אחר (יש לפרט):</t>
  </si>
  <si>
    <t>החטיבה להתיישבות</t>
  </si>
  <si>
    <t>החטיבה להתיישבות:</t>
  </si>
  <si>
    <t>תרומות ותמיכות נוספות</t>
  </si>
  <si>
    <t>יש להגיע ל-100%</t>
  </si>
  <si>
    <t>נמשך אוטומטית מהטבלה למטה</t>
  </si>
  <si>
    <t>המרחב:</t>
  </si>
  <si>
    <t>מספר בקשה במרכבה</t>
  </si>
  <si>
    <t>שנת תקציב</t>
  </si>
  <si>
    <t>רשימה נפתחת</t>
  </si>
  <si>
    <t>שם הרשות</t>
  </si>
  <si>
    <t>מרחב</t>
  </si>
  <si>
    <t>מדד פריפריאלי</t>
  </si>
  <si>
    <t>אשכול חברתי כלכלי</t>
  </si>
  <si>
    <t>אילות</t>
  </si>
  <si>
    <t>אל קסום</t>
  </si>
  <si>
    <t>אל-בטוף</t>
  </si>
  <si>
    <t>אלונה</t>
  </si>
  <si>
    <t>אשכול</t>
  </si>
  <si>
    <t>באר טוביה</t>
  </si>
  <si>
    <t>בוסתן אל-מרג'</t>
  </si>
  <si>
    <t>בני שמעון</t>
  </si>
  <si>
    <t>ברנר</t>
  </si>
  <si>
    <t>גדרות</t>
  </si>
  <si>
    <t>גולן</t>
  </si>
  <si>
    <t>גוש עציון</t>
  </si>
  <si>
    <t>מעלה אפרים</t>
  </si>
  <si>
    <t>גן רווה</t>
  </si>
  <si>
    <t>דרום השרון</t>
  </si>
  <si>
    <t>הגלבוע</t>
  </si>
  <si>
    <t>הגליל העליון</t>
  </si>
  <si>
    <t>הגליל התחתון</t>
  </si>
  <si>
    <t>הערבה התיכונה</t>
  </si>
  <si>
    <t>הר חברון</t>
  </si>
  <si>
    <t>זבולון</t>
  </si>
  <si>
    <t>חבל אילות</t>
  </si>
  <si>
    <t>חבל יבנה</t>
  </si>
  <si>
    <t>חבל מודיעין</t>
  </si>
  <si>
    <t>חוף אשקלון</t>
  </si>
  <si>
    <t>חוף הכרמל</t>
  </si>
  <si>
    <t>חוף השרון</t>
  </si>
  <si>
    <t>יואב</t>
  </si>
  <si>
    <t>יסוד המעלה</t>
  </si>
  <si>
    <t>לב השרון</t>
  </si>
  <si>
    <t>לכיש</t>
  </si>
  <si>
    <t>מבואות החרמון</t>
  </si>
  <si>
    <t>מגידו</t>
  </si>
  <si>
    <t>מגילות ים המלח</t>
  </si>
  <si>
    <t>מגדל</t>
  </si>
  <si>
    <t>מטה אשר</t>
  </si>
  <si>
    <t>מטה בנימין</t>
  </si>
  <si>
    <t>מטה יהודה</t>
  </si>
  <si>
    <t>מטולה</t>
  </si>
  <si>
    <t>מנשה</t>
  </si>
  <si>
    <t>מעלה יוסף</t>
  </si>
  <si>
    <t>מרום הגליל</t>
  </si>
  <si>
    <t>מרחבים</t>
  </si>
  <si>
    <t>משגב</t>
  </si>
  <si>
    <t>נווה מדבר</t>
  </si>
  <si>
    <t>נחל שורק</t>
  </si>
  <si>
    <t>עמק הירדן</t>
  </si>
  <si>
    <t>עמק המעיינות</t>
  </si>
  <si>
    <t>עמק חפר</t>
  </si>
  <si>
    <t>עמק יזרעאל</t>
  </si>
  <si>
    <t>עמק לוד</t>
  </si>
  <si>
    <t>ערבות הירדן</t>
  </si>
  <si>
    <t>רמת נגב</t>
  </si>
  <si>
    <t>שדות נגב</t>
  </si>
  <si>
    <t>שומרון</t>
  </si>
  <si>
    <t>שער הנגב</t>
  </si>
  <si>
    <t>שפיר</t>
  </si>
  <si>
    <t>תמר</t>
  </si>
  <si>
    <t>מס' יישובים חדשים</t>
  </si>
  <si>
    <t>מס' יישובים</t>
  </si>
  <si>
    <t>מס' יישובי מיעוטים</t>
  </si>
  <si>
    <t>רקע על היישובים שהוגשו בבקשה</t>
  </si>
  <si>
    <t>השתתפות בהפעלת צוותי חירום יישוביים</t>
  </si>
  <si>
    <t>רכישת שירותים מקצועיים ביישוב</t>
  </si>
  <si>
    <t>במידה ומדובר בשכר - הנמקת צורך</t>
  </si>
  <si>
    <t>מועצה/שם היישוב</t>
  </si>
  <si>
    <t>תאור הפעילות (הסבר מפורט)</t>
  </si>
  <si>
    <t>נמשך אוטומטית מטבלת תוכנית העבודה</t>
  </si>
  <si>
    <t>סה"כ עלות (₪ כולל מע"מ)</t>
  </si>
  <si>
    <t>סה"כ בקשה (₪ כולל מע"מ)</t>
  </si>
  <si>
    <t>נתוני דמוגרפיה מועצה ויישובים על פי משרד הפנים</t>
  </si>
  <si>
    <t>נמשך אוטומטית ממסד הנתונים</t>
  </si>
  <si>
    <t>מפעיל 
(רשימה נפתחת)</t>
  </si>
  <si>
    <t>תאריך:</t>
  </si>
  <si>
    <t>dd/mm/yyyy</t>
  </si>
  <si>
    <t>כללי:</t>
  </si>
  <si>
    <t xml:space="preserve">שם המועצה: </t>
  </si>
  <si>
    <t>תאריך ההגשה למחוז:</t>
  </si>
  <si>
    <t>מחוז (בחר מרשימה):</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</si>
  <si>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</si>
  <si>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</si>
  <si>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</si>
  <si>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</si>
  <si>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</si>
  <si>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</si>
  <si>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</si>
  <si>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</si>
  <si>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05_-xxxxxxx</t>
  </si>
  <si>
    <t>טלפון - משרד:</t>
  </si>
  <si>
    <t>xx-xxxxxxx</t>
  </si>
  <si>
    <t>כתובת רשמית מלאה:</t>
  </si>
  <si>
    <t>פרטי בנק:</t>
  </si>
  <si>
    <t xml:space="preserve">שם הבנק
</t>
  </si>
  <si>
    <t xml:space="preserve">שם ומס' הסניף
</t>
  </si>
  <si>
    <t>במידה שסומן "אחר" בפרטי הבנק, אנא פרט/י:</t>
  </si>
  <si>
    <t>מס' חשבון:</t>
  </si>
  <si>
    <t>1.</t>
  </si>
  <si>
    <t>בהתאם לנוהל התמיכה שפרסמה החטיבה להתיישבות, אנו הח"מ, מורשי החתימה מטעם המבקש, מגישים בזאת בקשה לקבלת תמיכה בהתאם לנוהל התמיכה.</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</si>
  <si>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</si>
  <si>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</si>
  <si>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</si>
  <si>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</si>
  <si>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</si>
  <si>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</si>
  <si>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4.</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</si>
  <si>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</si>
  <si>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5.</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</si>
  <si>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</si>
  <si>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6.</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</si>
  <si>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</si>
  <si>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פרטי המבקשים:</t>
  </si>
  <si>
    <t>שם המועצה:</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</si>
  <si>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</si>
  <si>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</si>
  <si>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</si>
  <si>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</si>
  <si>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</si>
  <si>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</si>
  <si>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</si>
  <si>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</si>
  <si>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</si>
  <si>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</si>
  <si>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</si>
  <si>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</si>
  <si>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t>_______________</t>
  </si>
  <si>
    <t>___________________________</t>
  </si>
  <si>
    <t>____________________</t>
  </si>
  <si>
    <t>___________________</t>
  </si>
  <si>
    <t xml:space="preserve">      שם ושם משפחה           </t>
  </si>
  <si>
    <t xml:space="preserve">  מס' תעודת זהות</t>
  </si>
  <si>
    <t>חתימה:</t>
  </si>
  <si>
    <t>__________________________________</t>
  </si>
  <si>
    <t>חותמת התאגיד:</t>
  </si>
  <si>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</si>
  <si>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</si>
  <si>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</si>
  <si>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</si>
  <si>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</si>
  <si>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</si>
  <si>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 xml:space="preserve">תנאי סף ומסמכים שחובה לצרף לבקשה </t>
  </si>
  <si>
    <t xml:space="preserve">החטיבה רשאית לדרוש ממבקש התמיכה מידע ומסמכים נוספים, כפי שיראה לנכון, לצורך הדיון בבקשה לתמיכה. </t>
  </si>
  <si>
    <t>נא לסמן V בריבוע בצד כל סעיף רלוונטי לבקשה:</t>
  </si>
  <si>
    <t>1</t>
  </si>
  <si>
    <t>2</t>
  </si>
  <si>
    <t>3</t>
  </si>
  <si>
    <t>4</t>
  </si>
  <si>
    <t>5</t>
  </si>
  <si>
    <t>6</t>
  </si>
  <si>
    <t>7</t>
  </si>
  <si>
    <t>8</t>
  </si>
  <si>
    <t>9</t>
  </si>
  <si>
    <t>המבקש אינו מוגבל במערכת החשבות של החטיבה</t>
  </si>
  <si>
    <t>טופס 149 ממע' מרכב"ה</t>
  </si>
  <si>
    <t>טופס 150 חתום ממערכת המרכב"ה</t>
  </si>
  <si>
    <r>
      <t xml:space="preserve">טופס הבקשה כולל התחייבות - </t>
    </r>
    <r>
      <rPr>
        <b/>
        <u/>
        <sz val="12"/>
        <color theme="1"/>
        <rFont val="David"/>
        <family val="2"/>
      </rPr>
      <t>נספח 1</t>
    </r>
  </si>
  <si>
    <r>
      <t xml:space="preserve">טופס בקשה להעברת כספים באמצעות מס"ב - </t>
    </r>
    <r>
      <rPr>
        <b/>
        <u/>
        <sz val="12"/>
        <color theme="1"/>
        <rFont val="David"/>
        <family val="2"/>
      </rPr>
      <t xml:space="preserve">נספח 2 </t>
    </r>
  </si>
  <si>
    <r>
      <t xml:space="preserve">רשימת תיוג מלאה - </t>
    </r>
    <r>
      <rPr>
        <b/>
        <u/>
        <sz val="12"/>
        <color theme="1"/>
        <rFont val="David"/>
        <family val="2"/>
      </rPr>
      <t>נספח 4</t>
    </r>
  </si>
  <si>
    <t>על פי מדד פריפריאלי 2015 ומדד חברתי- כלכלי 2015 - למ"ס- עודכנו לאחרונה באוג' 2019</t>
  </si>
  <si>
    <t>פרסום ושיווק (שיעור התמיכה לא יעלה על 15% מסך התמיכות)</t>
  </si>
  <si>
    <r>
      <t>אישור מורשי חתימה</t>
    </r>
    <r>
      <rPr>
        <b/>
        <sz val="12"/>
        <color indexed="8"/>
        <rFont val="David"/>
        <family val="2"/>
        <charset val="177"/>
      </rPr>
      <t>:</t>
    </r>
  </si>
  <si>
    <r>
      <t>אישור הבנק</t>
    </r>
    <r>
      <rPr>
        <b/>
        <sz val="12"/>
        <color indexed="8"/>
        <rFont val="David"/>
        <family val="2"/>
        <charset val="177"/>
      </rPr>
      <t>:</t>
    </r>
  </si>
  <si>
    <r>
      <t xml:space="preserve">טופס הגשה מקצועי - </t>
    </r>
    <r>
      <rPr>
        <b/>
        <u/>
        <sz val="12"/>
        <color theme="1"/>
        <rFont val="David"/>
        <family val="2"/>
      </rPr>
      <t>נספח 3</t>
    </r>
    <r>
      <rPr>
        <sz val="12"/>
        <color theme="1"/>
        <rFont val="David"/>
        <family val="2"/>
        <charset val="177"/>
      </rPr>
      <t xml:space="preserve"> (כולל תוכנית עבודה ומקורות מימון)</t>
    </r>
  </si>
  <si>
    <t>10</t>
  </si>
  <si>
    <t>11</t>
  </si>
  <si>
    <t>נספח התנאים הכלליים כשהוא חתום כנדרש על ידי מורשי החתימה של המועצה</t>
  </si>
  <si>
    <t>פירוט תוכנית העבודה</t>
  </si>
  <si>
    <t>אשכול חברתי-כלכלי של המועצה</t>
  </si>
  <si>
    <t>שיעור (%)</t>
  </si>
  <si>
    <r>
      <rPr>
        <b/>
        <u/>
        <sz val="14"/>
        <color indexed="8"/>
        <rFont val="Arial"/>
        <family val="2"/>
        <scheme val="minor"/>
      </rPr>
      <t>מקורות המימון (₪) (שיעור התמיכה לא יעלה על השיעור המרבי כמפורט בסעיף 9 בנוהל)</t>
    </r>
    <r>
      <rPr>
        <b/>
        <sz val="14"/>
        <color indexed="8"/>
        <rFont val="Arial"/>
        <family val="2"/>
        <scheme val="minor"/>
      </rPr>
      <t>:</t>
    </r>
  </si>
  <si>
    <r>
      <t>פרסום ושיווק - אחוז מתוך הסכום הכולל (%)
(</t>
    </r>
    <r>
      <rPr>
        <b/>
        <sz val="12"/>
        <color rgb="FFFF0000"/>
        <rFont val="Arial"/>
        <family val="2"/>
        <scheme val="minor"/>
      </rPr>
      <t>שיעור התמיכה לא יעלה על 15% מסך התמיכות</t>
    </r>
    <r>
      <rPr>
        <b/>
        <sz val="12"/>
        <color theme="1"/>
        <rFont val="Arial"/>
        <family val="2"/>
        <scheme val="minor"/>
      </rPr>
      <t>)</t>
    </r>
  </si>
  <si>
    <r>
      <t xml:space="preserve">פעילות </t>
    </r>
    <r>
      <rPr>
        <u/>
        <sz val="12"/>
        <color theme="1"/>
        <rFont val="Arial"/>
        <family val="2"/>
        <scheme val="minor"/>
      </rPr>
      <t>מתמשכת</t>
    </r>
    <r>
      <rPr>
        <sz val="12"/>
        <color theme="1"/>
        <rFont val="Arial"/>
        <family val="2"/>
        <scheme val="minor"/>
      </rPr>
      <t xml:space="preserve"> לחיזוק החוסן החברתי בישובים</t>
    </r>
  </si>
  <si>
    <t>פירוט תרומת הפעילות</t>
  </si>
  <si>
    <t>עלות (₪)</t>
  </si>
  <si>
    <t>השתתפות חט"ל (₪)</t>
  </si>
  <si>
    <r>
      <rPr>
        <b/>
        <u/>
        <sz val="14"/>
        <color indexed="8"/>
        <rFont val="Arial"/>
        <family val="2"/>
        <scheme val="minor"/>
      </rPr>
      <t>התמיכה המבוקשת - כללי (סכום ושיעור התמיכה לא יעלה על השיעור המרבי כמפורט בסעיף 9 בנוהל)</t>
    </r>
    <r>
      <rPr>
        <b/>
        <sz val="14"/>
        <color indexed="8"/>
        <rFont val="Arial"/>
        <family val="2"/>
        <scheme val="minor"/>
      </rPr>
      <t>:</t>
    </r>
  </si>
  <si>
    <t>התמיכה המבוקשת - שכר עובדי מועצה ופרסום ושיווק (שיעור התמיכה לא יעלה על השיעור המרבי כמפורט בסעיף 9 בנוהל):</t>
  </si>
  <si>
    <r>
      <t>סכום התמיכה המבוקש (</t>
    </r>
    <r>
      <rPr>
        <b/>
        <sz val="12"/>
        <color rgb="FFFF0000"/>
        <rFont val="Arial"/>
        <family val="2"/>
        <scheme val="minor"/>
      </rPr>
      <t>מועצה מקומית - עד 180 אלף ₪; מועצה אזורית - עד 720 אלף ₪</t>
    </r>
    <r>
      <rPr>
        <b/>
        <sz val="12"/>
        <color theme="1"/>
        <rFont val="Arial"/>
        <family val="2"/>
        <scheme val="minor"/>
      </rPr>
      <t>):</t>
    </r>
  </si>
  <si>
    <r>
      <t xml:space="preserve">פירוט הבקשה - </t>
    </r>
    <r>
      <rPr>
        <b/>
        <u/>
        <sz val="12"/>
        <color theme="1"/>
        <rFont val="David"/>
        <family val="2"/>
      </rPr>
      <t>נספח 5</t>
    </r>
  </si>
  <si>
    <t>במידה ומדובר בשכר - עלות משרה (עלות מעביד)</t>
  </si>
  <si>
    <t>במידה ומדובר בשכר - אחוז משרה</t>
  </si>
  <si>
    <t>מטרות ויעדי תכנית העבודה</t>
  </si>
  <si>
    <t xml:space="preserve">מכתב רשמי החתום ע"י המועצה של ישובים מתחת ל75 בתי אב (גם אם לא קיימים ישובים כאלה במועצה, יש לצרף מכתב כי אין) </t>
  </si>
  <si>
    <t>השתתפות בשכר עובדי מועצה</t>
  </si>
  <si>
    <t>השתתפות בשכר רכזי קהילה/קליטה/נוער או פרויקטורים בישובים</t>
  </si>
  <si>
    <t xml:space="preserve">השתתפות בהוצאות ניהול הישוב כגון מנהל קהילה/מזכיר/יו"ר בישוב </t>
  </si>
  <si>
    <t xml:space="preserve">נספח 1 לשנת 2022 - טופס בקשה מנהלי לנוהל חברה קליטה </t>
  </si>
  <si>
    <t>נספח 2 לשנת 2022 - טופס בקשה להעברת כספים באמצעות מס"ב</t>
  </si>
  <si>
    <t>נספח 3 לשנת 2022 - טופס הגשה מקצועי + תוכנית עבודה + מקורות מימון</t>
  </si>
  <si>
    <t>נספח 4 לשנת 2022 - רשימת תיוג - נוהל חברה וקליטה</t>
  </si>
  <si>
    <t>נספח 5 לשנת 2022 - פירוט הבקשה</t>
  </si>
  <si>
    <t>נספח ד</t>
  </si>
  <si>
    <t xml:space="preserve">אישור קיום ביטוחים </t>
  </si>
  <si>
    <r>
      <t>תאריך הנפקת האישור (</t>
    </r>
    <r>
      <rPr>
        <sz val="12"/>
        <color indexed="8"/>
        <rFont val="Calibri"/>
        <family val="2"/>
      </rPr>
      <t>DD/MM/YYYY</t>
    </r>
    <r>
      <rPr>
        <sz val="12"/>
        <color indexed="8"/>
        <rFont val="David"/>
        <family val="2"/>
      </rPr>
      <t>)</t>
    </r>
  </si>
  <si>
    <t>אישור ביטוח זה מהווה אסמכתא לכך שלמבוטח ישנה פוליסת ביטוח בתוקף, בהתאם למידע המפורט בה. המידע המפורט באישור זה אינו כולל את כל תנאי הפוליסה וחריגיה. יחד עם זאת, במקרה של סתירה בין התנאים שמפורטים באישור זה לבין התנאים הקבועים בפוליסת הביטוח יגבר האמור בפוליסת הביטוח למעט במקרה שבו תנאי באישור זה מיטיב עם מבקש האישור.</t>
  </si>
  <si>
    <t>מבקש האישור</t>
  </si>
  <si>
    <t>המבוטח</t>
  </si>
  <si>
    <t>אופי העסקה</t>
  </si>
  <si>
    <t>מעמד מבקש האישור</t>
  </si>
  <si>
    <t>שם</t>
  </si>
  <si>
    <r>
      <t>☐</t>
    </r>
    <r>
      <rPr>
        <sz val="12"/>
        <color indexed="8"/>
        <rFont val="David"/>
        <family val="2"/>
      </rPr>
      <t>נדל"ן</t>
    </r>
  </si>
  <si>
    <t>1. ההסתדרות הציונית העולמית.</t>
  </si>
  <si>
    <t>2. ומדינת ישראל - משרד ההתיישבות</t>
  </si>
  <si>
    <t>☐משכיר</t>
  </si>
  <si>
    <t xml:space="preserve">ת.ז./ח.פ. </t>
  </si>
  <si>
    <t>ת.ז./ח.פ.</t>
  </si>
  <si>
    <r>
      <t>☐</t>
    </r>
    <r>
      <rPr>
        <sz val="12"/>
        <color indexed="8"/>
        <rFont val="David"/>
        <family val="2"/>
      </rPr>
      <t xml:space="preserve">מתן שירותים </t>
    </r>
  </si>
  <si>
    <r>
      <t>☐</t>
    </r>
    <r>
      <rPr>
        <sz val="12"/>
        <color indexed="8"/>
        <rFont val="David"/>
        <family val="2"/>
      </rPr>
      <t>שוכר</t>
    </r>
  </si>
  <si>
    <r>
      <t>☐</t>
    </r>
    <r>
      <rPr>
        <sz val="12"/>
        <color indexed="8"/>
        <rFont val="David"/>
        <family val="2"/>
      </rPr>
      <t>אספקת מוצרים</t>
    </r>
  </si>
  <si>
    <r>
      <t>☐</t>
    </r>
    <r>
      <rPr>
        <sz val="12"/>
        <color indexed="8"/>
        <rFont val="David"/>
        <family val="2"/>
      </rPr>
      <t>זכיין</t>
    </r>
  </si>
  <si>
    <r>
      <t>☒</t>
    </r>
    <r>
      <rPr>
        <sz val="12"/>
        <color indexed="8"/>
        <rFont val="David"/>
        <family val="2"/>
      </rPr>
      <t>אחר: ___________</t>
    </r>
  </si>
  <si>
    <r>
      <t>☐</t>
    </r>
    <r>
      <rPr>
        <sz val="12"/>
        <color indexed="8"/>
        <rFont val="David"/>
        <family val="2"/>
      </rPr>
      <t>קבלני משנה</t>
    </r>
  </si>
  <si>
    <t>מען</t>
  </si>
  <si>
    <r>
      <t>☐</t>
    </r>
    <r>
      <rPr>
        <sz val="12"/>
        <color indexed="8"/>
        <rFont val="David"/>
        <family val="2"/>
      </rPr>
      <t>מזמין שירותים</t>
    </r>
  </si>
  <si>
    <t>1. קינג ג'ורג 48 ירושלים</t>
  </si>
  <si>
    <r>
      <t>☐</t>
    </r>
    <r>
      <rPr>
        <sz val="12"/>
        <color indexed="8"/>
        <rFont val="David"/>
        <family val="2"/>
      </rPr>
      <t>מזמין מוצרים</t>
    </r>
  </si>
  <si>
    <r>
      <t>☒</t>
    </r>
    <r>
      <rPr>
        <sz val="12"/>
        <color indexed="8"/>
        <rFont val="David"/>
        <family val="2"/>
      </rPr>
      <t>אחר: ____________________</t>
    </r>
  </si>
  <si>
    <t>סוג הביטוח</t>
  </si>
  <si>
    <t>מספר פוליסה</t>
  </si>
  <si>
    <t>נוסח+ מהדורה</t>
  </si>
  <si>
    <t>תאריך תחילה</t>
  </si>
  <si>
    <t>תאריך סיום</t>
  </si>
  <si>
    <t>גבול האחריות/ סכום ביטוח</t>
  </si>
  <si>
    <t>כיסויים נוספים בתוקף</t>
  </si>
  <si>
    <t>גבולות אחריות/ סכומי ביטוח</t>
  </si>
  <si>
    <t>סכום</t>
  </si>
  <si>
    <t>מטבע</t>
  </si>
  <si>
    <t>יש לציין קוד כיסוי בהתאם לנספח ד'</t>
  </si>
  <si>
    <t>צד ג'</t>
  </si>
  <si>
    <t xml:space="preserve">₪ </t>
  </si>
  <si>
    <t>302 – חבות צולבת</t>
  </si>
  <si>
    <t>304 – הרחב שיפוי</t>
  </si>
  <si>
    <t>307 – קבלנים וקבלני משנה</t>
  </si>
  <si>
    <t>309 – ויתור תחלוף</t>
  </si>
  <si>
    <t>315 – תביעות מל"ל</t>
  </si>
  <si>
    <t>321 – מבוטח נוסף בגין מעשי או מחדלי המבוטח- מבקש האישור.</t>
  </si>
  <si>
    <t>322 – מבקש האישור מוגדר כצד ג' בפרק זה.</t>
  </si>
  <si>
    <t>328 - ראשוניות</t>
  </si>
  <si>
    <t>329 - רכוש מבקש האישור יחשב לצד ג'</t>
  </si>
  <si>
    <t>אחריות מעבידים</t>
  </si>
  <si>
    <t>309 – ויתור על תחלוף</t>
  </si>
  <si>
    <t>319 – מבוטח נוסף</t>
  </si>
  <si>
    <t>328 – ראשוניות</t>
  </si>
  <si>
    <t xml:space="preserve">     פירוט השירותים </t>
  </si>
  <si>
    <t>קוד השירות</t>
  </si>
  <si>
    <t>תיאור השירות נשוא ההתקשרות</t>
  </si>
  <si>
    <t>028</t>
  </si>
  <si>
    <t>-</t>
  </si>
  <si>
    <t>השקעות ויזמות</t>
  </si>
  <si>
    <t xml:space="preserve">ביטול/שינוי הפוליסה </t>
  </si>
  <si>
    <r>
      <t>שינוי או ביטול של פוליסת ביטוח, למעט שינוי לטובת מבקש האישור, לא ייכנס לתוקף אלא 30</t>
    </r>
    <r>
      <rPr>
        <b/>
        <sz val="12"/>
        <color indexed="8"/>
        <rFont val="David"/>
        <family val="2"/>
      </rPr>
      <t xml:space="preserve"> </t>
    </r>
    <r>
      <rPr>
        <sz val="12"/>
        <color indexed="8"/>
        <rFont val="David"/>
        <family val="2"/>
      </rPr>
      <t>יום לאחר משלוח הודעה למבקש האישור בדבר השינוי או הביטול.</t>
    </r>
  </si>
  <si>
    <t>חתימת האישור</t>
  </si>
  <si>
    <t>המבטח:</t>
  </si>
  <si>
    <t>500501044
500107735</t>
  </si>
  <si>
    <t>2. גן טכנולוגי מלחה, אגודת ספורט            הפועל 2, בנין אלון, ירושלים</t>
  </si>
  <si>
    <t>נספח ביטוח</t>
  </si>
  <si>
    <r>
      <t xml:space="preserve">השתתפות בשכר עובדי מועצה - אחוז מתוך הסכום הכולל (%) 
</t>
    </r>
    <r>
      <rPr>
        <b/>
        <sz val="12"/>
        <color rgb="FFFF0000"/>
        <rFont val="Arial"/>
        <family val="2"/>
        <scheme val="minor"/>
      </rPr>
      <t>(מועצה מעל 20 יישובים - עד 50% מסכום הבקשה; מתחת ל- 20 יישובים - עד 60%)</t>
    </r>
  </si>
  <si>
    <t>ייעוץ משפטי לקליטת מתיישבים חדשים (שיעור התמיכה לא יעלה על 10% מסך הבקשה או 15 אלף ₪)</t>
  </si>
  <si>
    <r>
      <t>ייעוץ משפטי לקליטת מתיישבים חדשים - אחוז מתוך הסכום הכולל (%)
(</t>
    </r>
    <r>
      <rPr>
        <b/>
        <sz val="12"/>
        <color rgb="FFFF0000"/>
        <rFont val="Arial"/>
        <family val="2"/>
        <scheme val="minor"/>
      </rPr>
      <t>שיעור התמיכה לא יעלה על 10% מסך התמיכות או 15 אלף ₪ - הנמוך מביניהם</t>
    </r>
    <r>
      <rPr>
        <b/>
        <sz val="12"/>
        <color theme="1"/>
        <rFont val="Arial"/>
        <family val="2"/>
        <scheme val="minor"/>
      </rPr>
      <t>)</t>
    </r>
  </si>
  <si>
    <r>
      <t xml:space="preserve">שיעור התמיכה המבוקש (באחוזים - </t>
    </r>
    <r>
      <rPr>
        <b/>
        <sz val="12"/>
        <color rgb="FFFF0000"/>
        <rFont val="Arial"/>
        <family val="2"/>
        <scheme val="minor"/>
      </rPr>
      <t>עד 50%</t>
    </r>
    <r>
      <rPr>
        <b/>
        <sz val="12"/>
        <color theme="1"/>
        <rFont val="Arial"/>
        <family val="2"/>
        <scheme val="minor"/>
      </rPr>
      <t>, למעט מועצות אזוריות שבהן יישובי מיעוטים בלבד - עד 90%):</t>
    </r>
  </si>
  <si>
    <t>תחום העבודה (רשימה נפתחת)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</si>
</sst>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 #,##0_ ;_ * \-#,##0_ ;_ * &quot;-&quot;??_ ;_ @_ "/>
    <numFmt numFmtId="165" formatCode="_ * #,##0.0_ ;_ * \-#,##0.0_ ;_ * &quot;-&quot;??_ ;_ @_ "/>
    <numFmt numFmtId="166" formatCode="[$-101040D]d\ mmmm\ yyyy;@"/>
    <numFmt numFmtId="167" formatCode="&quot;₪&quot;\ #,##0"/>
    <numFmt numFmtId="168" formatCode="[$₪-40D]\ #,##0;[$₪-40D]\ \-#,##0"/>
  </numFmts>
  <fonts count="73" x14ac:knownFonts="1">
    <font>
      <sz val="11"/>
      <color theme="1"/>
      <name val="Arial"/>
      <family val="2"/>
      <charset val="177"/>
      <scheme val="minor"/>
    </font>
    <font>
      <b/>
      <sz val="11"/>
      <color theme="1"/>
      <name val="Arial"/>
      <family val="2"/>
      <scheme val="minor"/>
    </font>
    <font>
      <sz val="11"/>
      <color theme="1"/>
      <name val="Arial"/>
      <family val="2"/>
      <charset val="177"/>
      <scheme val="minor"/>
    </font>
    <font>
      <b/>
      <sz val="16"/>
      <color rgb="FFC00000"/>
      <name val="David"/>
      <family val="2"/>
      <charset val="177"/>
    </font>
    <font>
      <sz val="11"/>
      <name val="David"/>
      <family val="2"/>
      <charset val="177"/>
    </font>
    <font>
      <b/>
      <sz val="10"/>
      <name val="David"/>
      <family val="2"/>
      <charset val="177"/>
    </font>
    <font>
      <sz val="10"/>
      <color theme="1"/>
      <name val="David"/>
      <family val="2"/>
      <charset val="177"/>
    </font>
    <font>
      <sz val="11"/>
      <color theme="1"/>
      <name val="David"/>
      <family val="2"/>
      <charset val="177"/>
    </font>
    <font>
      <sz val="12"/>
      <name val="David"/>
      <family val="2"/>
      <charset val="177"/>
    </font>
    <font>
      <sz val="12"/>
      <name val="Arial"/>
      <family val="2"/>
      <charset val="177"/>
      <scheme val="minor"/>
    </font>
    <font>
      <b/>
      <sz val="11"/>
      <name val="David"/>
      <family val="2"/>
      <charset val="177"/>
    </font>
    <font>
      <b/>
      <sz val="12"/>
      <color theme="1"/>
      <name val="David"/>
      <family val="2"/>
      <charset val="177"/>
    </font>
    <font>
      <b/>
      <sz val="10"/>
      <color theme="1"/>
      <name val="David"/>
      <family val="2"/>
    </font>
    <font>
      <b/>
      <i/>
      <sz val="12"/>
      <color theme="1"/>
      <name val="Arial"/>
      <family val="2"/>
      <scheme val="minor"/>
    </font>
    <font>
      <sz val="20"/>
      <color theme="1"/>
      <name val="Arial"/>
      <family val="2"/>
      <scheme val="minor"/>
    </font>
    <font>
      <sz val="10"/>
      <color theme="1"/>
      <name val="Arial"/>
      <family val="2"/>
      <scheme val="minor"/>
    </font>
    <font>
      <sz val="11"/>
      <color theme="1"/>
      <name val="Arial"/>
      <family val="2"/>
      <scheme val="minor"/>
    </font>
    <font>
      <b/>
      <sz val="12"/>
      <color theme="1"/>
      <name val="Arial"/>
      <family val="2"/>
      <scheme val="minor"/>
    </font>
    <font>
      <i/>
      <sz val="10"/>
      <color theme="1"/>
      <name val="Arial"/>
      <family val="2"/>
      <scheme val="minor"/>
    </font>
    <font>
      <i/>
      <sz val="11"/>
      <color theme="1"/>
      <name val="Arial"/>
      <family val="2"/>
      <scheme val="minor"/>
    </font>
    <font>
      <b/>
      <sz val="20"/>
      <color theme="1"/>
      <name val="Arial"/>
      <family val="2"/>
      <scheme val="minor"/>
    </font>
    <font>
      <sz val="12"/>
      <color theme="1"/>
      <name val="Arial"/>
      <family val="2"/>
      <scheme val="minor"/>
    </font>
    <font>
      <b/>
      <sz val="16"/>
      <color rgb="FFC00000"/>
      <name val="Arial"/>
      <family val="2"/>
      <scheme val="minor"/>
    </font>
    <font>
      <b/>
      <sz val="20"/>
      <color rgb="FFC00000"/>
      <name val="Arial"/>
      <family val="2"/>
      <scheme val="minor"/>
    </font>
    <font>
      <b/>
      <sz val="15"/>
      <color rgb="FFC00000"/>
      <name val="Arial"/>
      <family val="2"/>
      <scheme val="minor"/>
    </font>
    <font>
      <sz val="15"/>
      <color theme="1"/>
      <name val="Arial"/>
      <family val="2"/>
      <scheme val="minor"/>
    </font>
    <font>
      <sz val="12"/>
      <name val="Arial"/>
      <family val="2"/>
      <scheme val="minor"/>
    </font>
    <font>
      <sz val="16"/>
      <name val="Arial"/>
      <family val="2"/>
      <scheme val="minor"/>
    </font>
    <font>
      <sz val="16"/>
      <color theme="1"/>
      <name val="Arial"/>
      <family val="2"/>
      <scheme val="minor"/>
    </font>
    <font>
      <b/>
      <sz val="10"/>
      <name val="Arial"/>
      <family val="2"/>
      <scheme val="minor"/>
    </font>
    <font>
      <b/>
      <sz val="10"/>
      <name val="Arial"/>
      <family val="2"/>
    </font>
    <font>
      <sz val="9"/>
      <name val="Arial"/>
      <family val="2"/>
    </font>
    <font>
      <sz val="10"/>
      <color indexed="8"/>
      <name val="Arial"/>
      <family val="2"/>
    </font>
    <font>
      <sz val="9"/>
      <name val="Arial"/>
      <family val="2"/>
      <scheme val="minor"/>
    </font>
    <font>
      <b/>
      <sz val="9"/>
      <name val="Arial"/>
      <family val="2"/>
    </font>
    <font>
      <sz val="14"/>
      <color theme="1"/>
      <name val="Arial"/>
      <family val="2"/>
      <scheme val="minor"/>
    </font>
    <font>
      <b/>
      <u/>
      <sz val="15"/>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b/>
      <sz val="10"/>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
      <sz val="12"/>
      <color rgb="FFFF0000"/>
      <name val="David"/>
      <family val="2"/>
      <charset val="177"/>
    </font>
    <font>
      <i/>
      <sz val="12"/>
      <name val="David"/>
      <family val="2"/>
      <charset val="177"/>
    </font>
    <font>
      <b/>
      <u/>
      <sz val="14"/>
      <color theme="1"/>
      <name val="David"/>
      <family val="2"/>
      <charset val="177"/>
    </font>
    <font>
      <b/>
      <sz val="12"/>
      <color theme="1"/>
      <name val="David"/>
      <family val="2"/>
    </font>
    <font>
      <b/>
      <u/>
      <sz val="12"/>
      <color theme="1"/>
      <name val="David"/>
      <family val="2"/>
    </font>
    <font>
      <sz val="10"/>
      <color theme="1"/>
      <name val="Arial"/>
      <family val="2"/>
      <charset val="177"/>
      <scheme val="minor"/>
    </font>
    <font>
      <b/>
      <u/>
      <sz val="12"/>
      <color theme="1"/>
      <name val="Arial"/>
      <family val="2"/>
      <scheme val="minor"/>
    </font>
    <font>
      <i/>
      <sz val="12"/>
      <color theme="1"/>
      <name val="Arial"/>
      <family val="2"/>
      <scheme val="minor"/>
    </font>
    <font>
      <b/>
      <sz val="12"/>
      <color rgb="FFFF0000"/>
      <name val="Arial"/>
      <family val="2"/>
      <scheme val="minor"/>
    </font>
    <font>
      <b/>
      <sz val="12"/>
      <color rgb="FFC00000"/>
      <name val="Arial"/>
      <family val="2"/>
      <scheme val="minor"/>
    </font>
    <font>
      <b/>
      <i/>
      <sz val="12"/>
      <color rgb="FFC00000"/>
      <name val="Arial"/>
      <family val="2"/>
      <scheme val="minor"/>
    </font>
    <font>
      <b/>
      <sz val="12"/>
      <color indexed="8"/>
      <name val="David"/>
      <family val="2"/>
      <charset val="177"/>
    </font>
    <font>
      <sz val="12"/>
      <color theme="1"/>
      <name val="Arial"/>
      <family val="2"/>
      <charset val="177"/>
      <scheme val="minor"/>
    </font>
    <font>
      <b/>
      <u/>
      <sz val="16"/>
      <color theme="1"/>
      <name val="Arial"/>
      <family val="2"/>
      <scheme val="minor"/>
    </font>
    <font>
      <b/>
      <sz val="14"/>
      <color indexed="8"/>
      <name val="Arial"/>
      <family val="2"/>
      <scheme val="minor"/>
    </font>
    <font>
      <b/>
      <u/>
      <sz val="14"/>
      <color indexed="8"/>
      <name val="Arial"/>
      <family val="2"/>
      <scheme val="minor"/>
    </font>
    <font>
      <b/>
      <i/>
      <u/>
      <sz val="14"/>
      <color theme="1"/>
      <name val="Arial"/>
      <family val="2"/>
      <scheme val="minor"/>
    </font>
    <font>
      <u/>
      <sz val="12"/>
      <color theme="1"/>
      <name val="Arial"/>
      <family val="2"/>
      <scheme val="minor"/>
    </font>
    <font>
      <b/>
      <i/>
      <sz val="14"/>
      <name val="Arial"/>
      <family val="2"/>
      <scheme val="minor"/>
    </font>
    <font>
      <b/>
      <sz val="14"/>
      <color theme="1"/>
      <name val="Arial"/>
      <family val="2"/>
      <scheme val="minor"/>
    </font>
    <font>
      <b/>
      <sz val="14"/>
      <color rgb="FFC00000"/>
      <name val="Arial"/>
      <family val="2"/>
      <scheme val="minor"/>
    </font>
    <font>
      <b/>
      <sz val="16"/>
      <color theme="1"/>
      <name val="David"/>
      <family val="2"/>
    </font>
    <font>
      <sz val="12"/>
      <color theme="1"/>
      <name val="David"/>
      <family val="2"/>
    </font>
    <font>
      <sz val="12"/>
      <color indexed="8"/>
      <name val="Calibri"/>
      <family val="2"/>
    </font>
    <font>
      <sz val="12"/>
      <color indexed="8"/>
      <name val="David"/>
      <family val="2"/>
    </font>
    <font>
      <sz val="12"/>
      <color theme="1"/>
      <name val="Segoe UI Symbol"/>
      <family val="2"/>
    </font>
    <font>
      <u/>
      <sz val="12"/>
      <color theme="1"/>
      <name val="David"/>
      <family val="2"/>
    </font>
    <font>
      <b/>
      <sz val="12"/>
      <color indexed="8"/>
      <name val="David"/>
      <family val="2"/>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theme="9"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BFBFBF"/>
      </right>
      <top style="medium">
        <color indexed="64"/>
      </top>
      <bottom style="medium">
        <color indexed="64"/>
      </bottom>
      <diagonal/>
    </border>
    <border>
      <left style="medium">
        <color rgb="FFBFBFBF"/>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32" fillId="0" borderId="0"/>
    <xf numFmtId="0" fontId="32" fillId="0" borderId="0"/>
  </cellStyleXfs>
  <cellXfs count="602">
    <xf numFmtId="0" fontId="0" fillId="0" borderId="0" xfId="0"/>
    <xf numFmtId="0" fontId="0" fillId="0" borderId="1" xfId="0" applyBorder="1"/>
    <xf numFmtId="0" fontId="0" fillId="3" borderId="1" xfId="0" applyFill="1" applyBorder="1" applyAlignment="1">
      <alignment wrapText="1"/>
    </xf>
    <xf numFmtId="0" fontId="0" fillId="2" borderId="1" xfId="0" applyFill="1" applyBorder="1"/>
    <xf numFmtId="0" fontId="4" fillId="0" borderId="0" xfId="0" applyFont="1"/>
    <xf numFmtId="0" fontId="5" fillId="4" borderId="1" xfId="0" applyFont="1" applyFill="1" applyBorder="1" applyAlignment="1">
      <alignment horizontal="right" vertical="top" wrapText="1"/>
    </xf>
    <xf numFmtId="164" fontId="5" fillId="4" borderId="1" xfId="1" applyNumberFormat="1" applyFont="1" applyFill="1" applyBorder="1" applyAlignment="1">
      <alignment horizontal="right" vertical="top" wrapText="1"/>
    </xf>
    <xf numFmtId="0" fontId="6" fillId="3" borderId="1" xfId="0" applyFont="1" applyFill="1" applyBorder="1" applyAlignment="1">
      <alignment vertical="top"/>
    </xf>
    <xf numFmtId="0" fontId="6" fillId="3" borderId="1" xfId="0" applyFont="1" applyFill="1" applyBorder="1" applyAlignment="1">
      <alignment horizontal="right" vertical="top" wrapText="1"/>
    </xf>
    <xf numFmtId="0" fontId="7" fillId="3" borderId="1" xfId="0" applyFont="1" applyFill="1" applyBorder="1" applyAlignment="1">
      <alignment wrapText="1"/>
    </xf>
    <xf numFmtId="164" fontId="6" fillId="3" borderId="1" xfId="1" applyNumberFormat="1" applyFont="1" applyFill="1" applyBorder="1" applyAlignment="1">
      <alignment horizontal="right" vertical="top" wrapText="1"/>
    </xf>
    <xf numFmtId="0" fontId="0" fillId="3" borderId="0" xfId="0" applyFill="1"/>
    <xf numFmtId="0" fontId="3" fillId="3" borderId="4" xfId="0" applyFont="1" applyFill="1" applyBorder="1" applyAlignment="1">
      <alignment horizontal="center"/>
    </xf>
    <xf numFmtId="0" fontId="3" fillId="3" borderId="0" xfId="0" applyFont="1" applyFill="1" applyAlignment="1">
      <alignment horizontal="center"/>
    </xf>
    <xf numFmtId="0" fontId="3" fillId="3" borderId="1" xfId="0" applyFont="1" applyFill="1" applyBorder="1" applyAlignment="1">
      <alignment horizontal="center" wrapText="1"/>
    </xf>
    <xf numFmtId="0" fontId="8" fillId="3" borderId="1" xfId="0" applyFont="1" applyFill="1" applyBorder="1" applyAlignment="1">
      <alignment horizontal="center" wrapText="1"/>
    </xf>
    <xf numFmtId="0" fontId="9" fillId="0" borderId="1" xfId="0" applyFont="1" applyBorder="1"/>
    <xf numFmtId="0" fontId="1" fillId="3" borderId="0" xfId="0" applyFont="1" applyFill="1"/>
    <xf numFmtId="0" fontId="0" fillId="3" borderId="0" xfId="0" applyFill="1" applyAlignment="1">
      <alignment wrapText="1"/>
    </xf>
    <xf numFmtId="0" fontId="3" fillId="3" borderId="0" xfId="0" applyFont="1" applyFill="1" applyAlignment="1">
      <alignment horizontal="center" wrapText="1"/>
    </xf>
    <xf numFmtId="0" fontId="8" fillId="3" borderId="0" xfId="0" applyFont="1" applyFill="1" applyAlignment="1">
      <alignment horizontal="center" wrapText="1"/>
    </xf>
    <xf numFmtId="0" fontId="9" fillId="0" borderId="0" xfId="0" applyFont="1"/>
    <xf numFmtId="0" fontId="10" fillId="0" borderId="0" xfId="0" applyFont="1"/>
    <xf numFmtId="0" fontId="5" fillId="2" borderId="1" xfId="0" applyFont="1" applyFill="1" applyBorder="1" applyAlignment="1">
      <alignment horizontal="right" vertical="top" wrapText="1"/>
    </xf>
    <xf numFmtId="0" fontId="6" fillId="2" borderId="1" xfId="0" applyFont="1" applyFill="1" applyBorder="1" applyAlignment="1">
      <alignment horizontal="right" vertical="top" wrapText="1"/>
    </xf>
    <xf numFmtId="164" fontId="5" fillId="4"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165" fontId="6" fillId="3" borderId="5" xfId="1" applyNumberFormat="1" applyFont="1" applyFill="1" applyBorder="1" applyAlignment="1">
      <alignment horizontal="right" vertical="top" wrapText="1"/>
    </xf>
    <xf numFmtId="0" fontId="6" fillId="2" borderId="2" xfId="0" applyFont="1" applyFill="1" applyBorder="1" applyAlignment="1">
      <alignment horizontal="right" vertical="top" wrapText="1"/>
    </xf>
    <xf numFmtId="0" fontId="6" fillId="3" borderId="2" xfId="0" applyFont="1" applyFill="1" applyBorder="1" applyAlignment="1">
      <alignment horizontal="right" vertical="top" wrapText="1"/>
    </xf>
    <xf numFmtId="164" fontId="6" fillId="3" borderId="2" xfId="1" applyNumberFormat="1" applyFont="1" applyFill="1" applyBorder="1" applyAlignment="1">
      <alignment horizontal="right" vertical="top" wrapText="1"/>
    </xf>
    <xf numFmtId="164" fontId="6" fillId="3" borderId="6" xfId="1" applyNumberFormat="1" applyFont="1" applyFill="1" applyBorder="1" applyAlignment="1">
      <alignment horizontal="right" vertical="top" wrapText="1"/>
    </xf>
    <xf numFmtId="0" fontId="11" fillId="5" borderId="1" xfId="0" applyFont="1" applyFill="1" applyBorder="1" applyAlignment="1">
      <alignment horizontal="right" vertical="center" wrapText="1" readingOrder="2"/>
    </xf>
    <xf numFmtId="0" fontId="11" fillId="5" borderId="1" xfId="0" applyFont="1" applyFill="1" applyBorder="1" applyAlignment="1">
      <alignment horizontal="right" vertical="center" readingOrder="2"/>
    </xf>
    <xf numFmtId="0" fontId="11" fillId="5" borderId="5" xfId="0" applyFont="1" applyFill="1" applyBorder="1" applyAlignment="1">
      <alignment horizontal="right" vertical="center" readingOrder="2"/>
    </xf>
    <xf numFmtId="0" fontId="11" fillId="5" borderId="13" xfId="0" applyFont="1" applyFill="1" applyBorder="1" applyAlignment="1">
      <alignment horizontal="right" vertical="center" readingOrder="2"/>
    </xf>
    <xf numFmtId="0" fontId="11" fillId="5" borderId="3" xfId="0" applyFont="1" applyFill="1" applyBorder="1" applyAlignment="1">
      <alignment horizontal="right" vertical="center" readingOrder="2"/>
    </xf>
    <xf numFmtId="0" fontId="13" fillId="0" borderId="0" xfId="0" applyFont="1" applyFill="1" applyBorder="1" applyAlignment="1">
      <alignment horizontal="right"/>
    </xf>
    <xf numFmtId="164" fontId="15" fillId="0" borderId="0" xfId="1" applyNumberFormat="1" applyFont="1" applyFill="1" applyAlignment="1">
      <alignment horizontal="right" vertical="top" wrapText="1"/>
    </xf>
    <xf numFmtId="0" fontId="16" fillId="0" borderId="0" xfId="0" applyFont="1" applyFill="1"/>
    <xf numFmtId="0" fontId="17" fillId="0" borderId="0" xfId="0" applyFont="1" applyFill="1" applyAlignment="1">
      <alignment horizontal="right" vertical="center" readingOrder="2"/>
    </xf>
    <xf numFmtId="0" fontId="16" fillId="9" borderId="0" xfId="0" applyFont="1" applyFill="1"/>
    <xf numFmtId="164" fontId="18" fillId="0" borderId="0" xfId="1" applyNumberFormat="1" applyFont="1" applyFill="1" applyAlignment="1">
      <alignment horizontal="right" vertical="top" wrapText="1"/>
    </xf>
    <xf numFmtId="0" fontId="19" fillId="0" borderId="0" xfId="0" applyFont="1" applyFill="1"/>
    <xf numFmtId="0" fontId="13" fillId="0" borderId="0" xfId="0" applyFont="1" applyFill="1" applyAlignment="1">
      <alignment horizontal="right" vertical="center" readingOrder="2"/>
    </xf>
    <xf numFmtId="0" fontId="19" fillId="9" borderId="0" xfId="0" applyFont="1" applyFill="1"/>
    <xf numFmtId="0" fontId="16" fillId="0" borderId="0" xfId="0" applyFont="1" applyBorder="1"/>
    <xf numFmtId="0" fontId="16" fillId="0" borderId="8" xfId="0" applyFont="1" applyBorder="1"/>
    <xf numFmtId="0" fontId="16" fillId="0" borderId="0" xfId="0" applyFont="1"/>
    <xf numFmtId="0" fontId="14" fillId="0" borderId="0" xfId="0" applyFont="1" applyBorder="1"/>
    <xf numFmtId="0" fontId="14" fillId="0" borderId="0" xfId="0" applyFont="1"/>
    <xf numFmtId="0" fontId="21" fillId="0" borderId="0" xfId="0" applyFont="1" applyFill="1" applyBorder="1" applyAlignment="1">
      <alignment vertical="center"/>
    </xf>
    <xf numFmtId="0" fontId="16" fillId="0" borderId="0" xfId="0" applyFont="1" applyFill="1" applyBorder="1"/>
    <xf numFmtId="0" fontId="22" fillId="0" borderId="0" xfId="0" applyFont="1" applyFill="1" applyBorder="1" applyAlignment="1">
      <alignment horizontal="center"/>
    </xf>
    <xf numFmtId="0" fontId="17" fillId="0" borderId="0" xfId="0" applyFont="1" applyFill="1" applyBorder="1" applyAlignment="1">
      <alignment horizontal="right" vertical="center" readingOrder="2"/>
    </xf>
    <xf numFmtId="0" fontId="23" fillId="0" borderId="0" xfId="0" applyFont="1" applyFill="1" applyBorder="1" applyAlignment="1">
      <alignment horizontal="center"/>
    </xf>
    <xf numFmtId="0" fontId="23" fillId="0" borderId="0" xfId="0" applyFont="1" applyFill="1" applyAlignment="1">
      <alignment horizontal="center"/>
    </xf>
    <xf numFmtId="0" fontId="14" fillId="0" borderId="0" xfId="0" applyFont="1" applyFill="1"/>
    <xf numFmtId="0" fontId="22" fillId="0" borderId="0" xfId="0" applyFont="1" applyFill="1" applyAlignment="1">
      <alignment horizontal="center"/>
    </xf>
    <xf numFmtId="0" fontId="24" fillId="0" borderId="0" xfId="0" applyFont="1" applyFill="1" applyBorder="1" applyAlignment="1">
      <alignment horizontal="center"/>
    </xf>
    <xf numFmtId="0" fontId="24" fillId="0" borderId="0" xfId="0" applyFont="1" applyFill="1" applyAlignment="1">
      <alignment horizontal="center"/>
    </xf>
    <xf numFmtId="0" fontId="25" fillId="0" borderId="0" xfId="0" applyFont="1" applyFill="1"/>
    <xf numFmtId="0" fontId="25" fillId="0" borderId="0" xfId="0" applyFont="1"/>
    <xf numFmtId="0" fontId="26" fillId="0" borderId="0" xfId="0" applyFont="1" applyFill="1" applyBorder="1" applyAlignment="1">
      <alignment horizontal="center" wrapText="1"/>
    </xf>
    <xf numFmtId="0" fontId="22" fillId="0" borderId="0" xfId="0" applyFont="1" applyFill="1" applyBorder="1" applyAlignment="1">
      <alignment horizontal="center" wrapText="1"/>
    </xf>
    <xf numFmtId="0" fontId="27" fillId="0" borderId="0" xfId="0" applyFont="1" applyFill="1" applyBorder="1"/>
    <xf numFmtId="0" fontId="28" fillId="0" borderId="0" xfId="0" applyFont="1" applyFill="1" applyBorder="1"/>
    <xf numFmtId="0" fontId="26" fillId="0" borderId="8" xfId="0" applyFont="1" applyFill="1" applyBorder="1" applyAlignment="1">
      <alignment horizontal="center" wrapText="1"/>
    </xf>
    <xf numFmtId="0" fontId="16" fillId="0" borderId="0" xfId="0" applyFont="1" applyFill="1" applyAlignment="1">
      <alignment vertical="top"/>
    </xf>
    <xf numFmtId="0" fontId="16" fillId="0" borderId="0" xfId="0" applyFont="1" applyBorder="1" applyAlignment="1">
      <alignment vertical="top"/>
    </xf>
    <xf numFmtId="164" fontId="29" fillId="0" borderId="0" xfId="1" applyNumberFormat="1" applyFont="1" applyFill="1" applyBorder="1" applyAlignment="1">
      <alignment horizontal="right" vertical="top" wrapText="1"/>
    </xf>
    <xf numFmtId="164" fontId="29" fillId="0" borderId="0" xfId="1" applyNumberFormat="1" applyFont="1" applyFill="1" applyAlignment="1">
      <alignment horizontal="right" vertical="top" wrapText="1"/>
    </xf>
    <xf numFmtId="0" fontId="17" fillId="0" borderId="0" xfId="0" applyFont="1" applyFill="1" applyAlignment="1">
      <alignment horizontal="right" vertical="top" readingOrder="2"/>
    </xf>
    <xf numFmtId="0" fontId="16" fillId="0" borderId="0" xfId="0" applyFont="1" applyAlignment="1">
      <alignment vertical="top"/>
    </xf>
    <xf numFmtId="0" fontId="17" fillId="0" borderId="0" xfId="0" applyFont="1" applyFill="1" applyAlignment="1">
      <alignment horizontal="right" vertical="center" wrapText="1" readingOrder="2"/>
    </xf>
    <xf numFmtId="0" fontId="16" fillId="2" borderId="0" xfId="0" applyFont="1" applyFill="1"/>
    <xf numFmtId="0" fontId="16" fillId="6" borderId="0" xfId="0" applyFont="1" applyFill="1"/>
    <xf numFmtId="0" fontId="16" fillId="10" borderId="0" xfId="0" applyFont="1" applyFill="1"/>
    <xf numFmtId="0" fontId="16" fillId="7" borderId="0" xfId="0" applyFont="1" applyFill="1"/>
    <xf numFmtId="0" fontId="16" fillId="7" borderId="0" xfId="0" applyFont="1" applyFill="1" applyAlignment="1">
      <alignment vertical="top"/>
    </xf>
    <xf numFmtId="0" fontId="16" fillId="8" borderId="0" xfId="0" applyFont="1" applyFill="1"/>
    <xf numFmtId="0" fontId="17" fillId="0" borderId="10" xfId="0" applyFont="1" applyFill="1" applyBorder="1" applyAlignment="1">
      <alignment horizontal="right" vertical="center" readingOrder="2"/>
    </xf>
    <xf numFmtId="0" fontId="14" fillId="4" borderId="0" xfId="0" applyFont="1" applyFill="1"/>
    <xf numFmtId="0" fontId="14" fillId="0" borderId="0" xfId="0" applyFont="1" applyFill="1" applyBorder="1"/>
    <xf numFmtId="0" fontId="31" fillId="0" borderId="1" xfId="4" applyFont="1" applyBorder="1" applyAlignment="1">
      <alignment horizontal="center" wrapText="1"/>
    </xf>
    <xf numFmtId="0" fontId="31" fillId="0" borderId="1" xfId="0" applyFont="1" applyBorder="1" applyAlignment="1">
      <alignment horizontal="center"/>
    </xf>
    <xf numFmtId="0" fontId="31" fillId="0" borderId="1" xfId="0" applyFont="1" applyBorder="1" applyAlignment="1">
      <alignment horizontal="center" vertical="center" readingOrder="1"/>
    </xf>
    <xf numFmtId="0" fontId="31" fillId="0" borderId="3" xfId="0" quotePrefix="1" applyFont="1" applyBorder="1" applyAlignment="1">
      <alignment horizontal="center" vertical="center"/>
    </xf>
    <xf numFmtId="0" fontId="33" fillId="0" borderId="5" xfId="5" applyFont="1" applyBorder="1" applyAlignment="1">
      <alignment horizontal="center" wrapText="1" readingOrder="1"/>
    </xf>
    <xf numFmtId="0" fontId="31" fillId="0" borderId="35" xfId="0" quotePrefix="1" applyFont="1" applyBorder="1" applyAlignment="1">
      <alignment horizontal="center" vertical="center"/>
    </xf>
    <xf numFmtId="0" fontId="31" fillId="0" borderId="2" xfId="4" applyFont="1" applyBorder="1" applyAlignment="1">
      <alignment horizontal="center" wrapText="1"/>
    </xf>
    <xf numFmtId="0" fontId="31" fillId="0" borderId="2" xfId="0" applyFont="1" applyBorder="1" applyAlignment="1">
      <alignment horizontal="center" vertical="center" readingOrder="1"/>
    </xf>
    <xf numFmtId="0" fontId="33" fillId="0" borderId="6" xfId="5" applyFont="1" applyBorder="1" applyAlignment="1">
      <alignment horizontal="center" wrapText="1" readingOrder="1"/>
    </xf>
    <xf numFmtId="0" fontId="31" fillId="13" borderId="1" xfId="4" applyNumberFormat="1" applyFont="1" applyFill="1" applyBorder="1" applyAlignment="1">
      <alignment horizontal="center" wrapText="1"/>
    </xf>
    <xf numFmtId="0" fontId="31" fillId="3" borderId="1" xfId="4" applyNumberFormat="1" applyFont="1" applyFill="1" applyBorder="1" applyAlignment="1">
      <alignment horizontal="center" wrapText="1"/>
    </xf>
    <xf numFmtId="0" fontId="31" fillId="13" borderId="1" xfId="0" quotePrefix="1" applyFont="1" applyFill="1" applyBorder="1" applyAlignment="1">
      <alignment horizontal="center" vertical="center"/>
    </xf>
    <xf numFmtId="0" fontId="31" fillId="3" borderId="1" xfId="0" quotePrefix="1" applyFont="1" applyFill="1" applyBorder="1" applyAlignment="1">
      <alignment horizontal="center" vertical="center"/>
    </xf>
    <xf numFmtId="0" fontId="20" fillId="0" borderId="0" xfId="0" applyFont="1" applyFill="1" applyBorder="1" applyAlignment="1">
      <alignment horizontal="right" vertical="center" readingOrder="2"/>
    </xf>
    <xf numFmtId="0" fontId="31" fillId="13" borderId="28" xfId="0" quotePrefix="1" applyFont="1" applyFill="1" applyBorder="1" applyAlignment="1">
      <alignment horizontal="center" vertical="center"/>
    </xf>
    <xf numFmtId="0" fontId="31" fillId="3" borderId="28" xfId="0" quotePrefix="1" applyFont="1" applyFill="1" applyBorder="1" applyAlignment="1">
      <alignment horizontal="center" vertical="center"/>
    </xf>
    <xf numFmtId="0" fontId="34" fillId="13" borderId="36" xfId="4" applyNumberFormat="1" applyFont="1" applyFill="1" applyBorder="1" applyAlignment="1">
      <alignment horizontal="center" wrapText="1"/>
    </xf>
    <xf numFmtId="0" fontId="34" fillId="3" borderId="37" xfId="4" applyNumberFormat="1" applyFont="1" applyFill="1" applyBorder="1" applyAlignment="1">
      <alignment horizontal="center" wrapText="1"/>
    </xf>
    <xf numFmtId="0" fontId="34" fillId="13" borderId="38" xfId="4" applyNumberFormat="1" applyFont="1" applyFill="1" applyBorder="1" applyAlignment="1">
      <alignment horizontal="center" wrapText="1"/>
    </xf>
    <xf numFmtId="0" fontId="30" fillId="14" borderId="33" xfId="0" applyFont="1" applyFill="1" applyBorder="1" applyAlignment="1">
      <alignment horizontal="center" vertical="center"/>
    </xf>
    <xf numFmtId="0" fontId="29" fillId="14" borderId="28" xfId="0" applyFont="1" applyFill="1" applyBorder="1" applyAlignment="1">
      <alignment horizontal="center" vertical="center" wrapText="1"/>
    </xf>
    <xf numFmtId="0" fontId="29" fillId="14" borderId="34" xfId="0" applyFont="1" applyFill="1" applyBorder="1" applyAlignment="1">
      <alignment horizontal="center" vertical="center" wrapText="1"/>
    </xf>
    <xf numFmtId="0" fontId="17" fillId="0" borderId="0" xfId="0" applyFont="1" applyFill="1" applyBorder="1" applyAlignment="1">
      <alignment horizontal="right" vertical="center" wrapText="1" readingOrder="2"/>
    </xf>
    <xf numFmtId="0" fontId="17" fillId="0" borderId="0" xfId="0" applyFont="1" applyFill="1" applyBorder="1" applyAlignment="1">
      <alignment horizontal="right" vertical="top" readingOrder="2"/>
    </xf>
    <xf numFmtId="0" fontId="21" fillId="0" borderId="0" xfId="0" applyFont="1" applyFill="1" applyBorder="1" applyAlignment="1">
      <alignment horizontal="right" vertical="center" wrapText="1" readingOrder="2"/>
    </xf>
    <xf numFmtId="0" fontId="20" fillId="4" borderId="20" xfId="0" applyFont="1" applyFill="1" applyBorder="1" applyAlignment="1" applyProtection="1">
      <alignment horizontal="center" vertical="center"/>
      <protection locked="0"/>
    </xf>
    <xf numFmtId="0" fontId="14" fillId="0" borderId="0" xfId="0" applyFont="1" applyProtection="1">
      <protection locked="0"/>
    </xf>
    <xf numFmtId="0" fontId="14" fillId="0" borderId="0" xfId="0" applyFont="1" applyBorder="1" applyProtection="1">
      <protection locked="0"/>
    </xf>
    <xf numFmtId="0" fontId="14" fillId="3" borderId="0" xfId="0" applyFont="1" applyFill="1" applyProtection="1">
      <protection locked="0"/>
    </xf>
    <xf numFmtId="0" fontId="14" fillId="0" borderId="0" xfId="0" applyFont="1" applyFill="1" applyProtection="1">
      <protection locked="0"/>
    </xf>
    <xf numFmtId="0" fontId="16" fillId="0" borderId="0" xfId="0" applyFont="1" applyProtection="1">
      <protection locked="0"/>
    </xf>
    <xf numFmtId="0" fontId="16" fillId="0" borderId="0" xfId="0" applyFont="1" applyFill="1" applyProtection="1">
      <protection locked="0"/>
    </xf>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Border="1"/>
    <xf numFmtId="0" fontId="0" fillId="0" borderId="11" xfId="0" applyBorder="1"/>
    <xf numFmtId="0" fontId="1" fillId="0" borderId="0" xfId="0" applyFont="1" applyBorder="1" applyAlignment="1">
      <alignment horizontal="center" vertical="center"/>
    </xf>
    <xf numFmtId="14" fontId="0" fillId="0" borderId="11" xfId="0" applyNumberFormat="1" applyBorder="1" applyAlignment="1" applyProtection="1">
      <alignment horizontal="center" vertical="center"/>
      <protection locked="0"/>
    </xf>
    <xf numFmtId="0" fontId="11" fillId="0" borderId="10" xfId="0" applyFont="1" applyFill="1" applyBorder="1"/>
    <xf numFmtId="0" fontId="11" fillId="0" borderId="0" xfId="0" applyFont="1" applyBorder="1" applyAlignment="1">
      <alignment horizontal="right" readingOrder="2"/>
    </xf>
    <xf numFmtId="0" fontId="37" fillId="0" borderId="0" xfId="0" applyFont="1" applyBorder="1" applyAlignment="1">
      <alignment horizontal="right"/>
    </xf>
    <xf numFmtId="0" fontId="37" fillId="0" borderId="11" xfId="0" applyFont="1" applyBorder="1" applyAlignment="1">
      <alignment horizontal="right"/>
    </xf>
    <xf numFmtId="0" fontId="11" fillId="0" borderId="10" xfId="0" applyFont="1" applyFill="1" applyBorder="1" applyAlignment="1">
      <alignment horizontal="right"/>
    </xf>
    <xf numFmtId="0" fontId="11" fillId="4" borderId="16" xfId="0" applyFont="1" applyFill="1" applyBorder="1" applyAlignment="1">
      <alignment horizontal="center" vertical="center" wrapText="1" readingOrder="2"/>
    </xf>
    <xf numFmtId="0" fontId="11" fillId="0" borderId="0" xfId="0" applyFont="1" applyFill="1" applyBorder="1" applyAlignment="1">
      <alignment horizontal="center" vertical="center" wrapText="1" readingOrder="2"/>
    </xf>
    <xf numFmtId="0" fontId="11" fillId="0" borderId="0" xfId="0" applyFont="1" applyBorder="1" applyAlignment="1">
      <alignment horizontal="center" vertical="center" wrapText="1" readingOrder="2"/>
    </xf>
    <xf numFmtId="0" fontId="37" fillId="0" borderId="11" xfId="0" applyFont="1" applyBorder="1" applyAlignment="1">
      <alignment horizontal="center" vertical="center" wrapText="1" readingOrder="2"/>
    </xf>
    <xf numFmtId="0" fontId="11" fillId="4" borderId="47" xfId="0" applyFont="1" applyFill="1" applyBorder="1" applyAlignment="1">
      <alignment horizontal="center" vertical="center" wrapText="1" readingOrder="2"/>
    </xf>
    <xf numFmtId="0" fontId="37" fillId="0" borderId="11" xfId="0" applyFont="1" applyFill="1" applyBorder="1" applyAlignment="1">
      <alignment horizontal="center" vertical="center" wrapText="1" readingOrder="2"/>
    </xf>
    <xf numFmtId="0" fontId="11" fillId="4" borderId="46" xfId="0" applyFont="1" applyFill="1" applyBorder="1" applyAlignment="1">
      <alignment horizontal="center" vertical="center" wrapText="1" readingOrder="2"/>
    </xf>
    <xf numFmtId="0" fontId="11" fillId="0" borderId="0" xfId="0" applyFont="1" applyFill="1" applyBorder="1" applyAlignment="1">
      <alignment horizontal="right" vertical="center" wrapText="1" readingOrder="2"/>
    </xf>
    <xf numFmtId="0" fontId="37" fillId="0" borderId="11" xfId="0" applyFont="1" applyFill="1" applyBorder="1" applyAlignment="1">
      <alignment horizontal="right" vertical="center" wrapText="1" readingOrder="2"/>
    </xf>
    <xf numFmtId="0" fontId="40" fillId="4" borderId="47" xfId="0" applyFont="1" applyFill="1" applyBorder="1" applyAlignment="1">
      <alignment horizontal="center" vertical="center" wrapText="1" readingOrder="2"/>
    </xf>
    <xf numFmtId="0" fontId="37" fillId="0" borderId="0" xfId="0" applyFont="1" applyBorder="1" applyAlignment="1">
      <alignment horizontal="right" readingOrder="2"/>
    </xf>
    <xf numFmtId="49" fontId="11" fillId="0" borderId="10" xfId="0" applyNumberFormat="1" applyFont="1" applyFill="1" applyBorder="1" applyAlignment="1">
      <alignment horizontal="left" vertical="top" wrapText="1" readingOrder="2"/>
    </xf>
    <xf numFmtId="0" fontId="11" fillId="0" borderId="10" xfId="0" applyFont="1" applyFill="1" applyBorder="1" applyAlignment="1">
      <alignment horizontal="left" vertical="center" wrapText="1"/>
    </xf>
    <xf numFmtId="0" fontId="43" fillId="0" borderId="0" xfId="0" applyFont="1" applyBorder="1" applyAlignment="1">
      <alignment horizontal="right" vertical="center" wrapText="1" readingOrder="2"/>
    </xf>
    <xf numFmtId="0" fontId="43" fillId="0" borderId="11" xfId="0" applyFont="1" applyBorder="1" applyAlignment="1">
      <alignment horizontal="right" vertical="center" wrapText="1" readingOrder="2"/>
    </xf>
    <xf numFmtId="0" fontId="11" fillId="0" borderId="10" xfId="0" applyFont="1" applyFill="1" applyBorder="1" applyProtection="1">
      <protection locked="0"/>
    </xf>
    <xf numFmtId="0" fontId="11" fillId="0" borderId="0" xfId="0" applyFont="1" applyBorder="1" applyAlignment="1" applyProtection="1">
      <alignment horizontal="right" readingOrder="2"/>
      <protection locked="0"/>
    </xf>
    <xf numFmtId="0" fontId="11" fillId="0" borderId="11" xfId="0" applyFont="1" applyBorder="1" applyAlignment="1" applyProtection="1">
      <alignment horizontal="right" readingOrder="2"/>
      <protection locked="0"/>
    </xf>
    <xf numFmtId="0" fontId="44" fillId="0" borderId="10" xfId="0" applyFont="1" applyFill="1" applyBorder="1" applyAlignment="1" applyProtection="1">
      <alignment horizontal="right" readingOrder="2"/>
      <protection locked="0"/>
    </xf>
    <xf numFmtId="0" fontId="11" fillId="0" borderId="0" xfId="0" applyFont="1" applyFill="1" applyBorder="1" applyAlignment="1" applyProtection="1">
      <alignment horizontal="right" readingOrder="2"/>
      <protection locked="0"/>
    </xf>
    <xf numFmtId="0" fontId="44" fillId="0" borderId="0" xfId="0" applyFont="1" applyFill="1" applyBorder="1" applyAlignment="1" applyProtection="1">
      <alignment horizontal="right" readingOrder="2"/>
      <protection locked="0"/>
    </xf>
    <xf numFmtId="0" fontId="37" fillId="0" borderId="11" xfId="0" applyFont="1" applyFill="1" applyBorder="1" applyAlignment="1" applyProtection="1">
      <alignment horizontal="right" readingOrder="2"/>
      <protection locked="0"/>
    </xf>
    <xf numFmtId="0" fontId="37" fillId="0" borderId="10" xfId="0" applyFont="1" applyFill="1" applyBorder="1" applyAlignment="1">
      <alignment horizontal="right" readingOrder="2"/>
    </xf>
    <xf numFmtId="0" fontId="11" fillId="0" borderId="0" xfId="0" applyFont="1" applyFill="1" applyBorder="1" applyAlignment="1">
      <alignment horizontal="right" readingOrder="2"/>
    </xf>
    <xf numFmtId="0" fontId="37" fillId="0" borderId="0" xfId="0" applyFont="1" applyFill="1" applyBorder="1" applyAlignment="1">
      <alignment horizontal="right" readingOrder="2"/>
    </xf>
    <xf numFmtId="0" fontId="0" fillId="0" borderId="0" xfId="0" applyFill="1" applyBorder="1" applyAlignment="1">
      <alignment horizontal="right"/>
    </xf>
    <xf numFmtId="0" fontId="37" fillId="0" borderId="11" xfId="0" applyFont="1" applyFill="1" applyBorder="1" applyAlignment="1">
      <alignment horizontal="right"/>
    </xf>
    <xf numFmtId="0" fontId="11" fillId="0" borderId="10" xfId="0" applyFont="1" applyFill="1" applyBorder="1" applyAlignment="1">
      <alignment horizontal="right" readingOrder="2"/>
    </xf>
    <xf numFmtId="0" fontId="11" fillId="0" borderId="0" xfId="0" applyFont="1" applyFill="1" applyBorder="1" applyAlignment="1">
      <alignment horizontal="right"/>
    </xf>
    <xf numFmtId="0" fontId="11" fillId="0" borderId="10" xfId="0" applyFont="1" applyFill="1" applyBorder="1" applyAlignment="1" applyProtection="1">
      <alignment horizontal="right" readingOrder="2"/>
      <protection locked="0"/>
    </xf>
    <xf numFmtId="0" fontId="37" fillId="0" borderId="11" xfId="0" applyFont="1" applyFill="1" applyBorder="1" applyAlignment="1" applyProtection="1">
      <alignment horizontal="right"/>
      <protection locked="0"/>
    </xf>
    <xf numFmtId="0" fontId="7" fillId="0" borderId="11" xfId="0" applyFont="1" applyFill="1" applyBorder="1" applyAlignment="1">
      <alignment horizontal="right"/>
    </xf>
    <xf numFmtId="0" fontId="7" fillId="0" borderId="10" xfId="0" applyFont="1" applyFill="1" applyBorder="1" applyAlignment="1">
      <alignment horizontal="right"/>
    </xf>
    <xf numFmtId="0" fontId="7" fillId="0" borderId="0" xfId="0" applyFont="1" applyFill="1" applyBorder="1" applyAlignment="1">
      <alignment horizontal="right"/>
    </xf>
    <xf numFmtId="0" fontId="0" fillId="0" borderId="11" xfId="0" applyFill="1" applyBorder="1" applyAlignment="1">
      <alignment horizontal="right"/>
    </xf>
    <xf numFmtId="0" fontId="0" fillId="0" borderId="14" xfId="0" applyBorder="1"/>
    <xf numFmtId="0" fontId="0" fillId="0" borderId="12" xfId="0" applyBorder="1"/>
    <xf numFmtId="0" fontId="0" fillId="0" borderId="15" xfId="0" applyBorder="1"/>
    <xf numFmtId="166" fontId="37" fillId="0" borderId="11" xfId="0" applyNumberFormat="1" applyFont="1" applyBorder="1" applyAlignment="1">
      <alignment vertical="center" wrapText="1" readingOrder="2"/>
    </xf>
    <xf numFmtId="0" fontId="37" fillId="0" borderId="0" xfId="0" applyFont="1" applyBorder="1" applyAlignment="1">
      <alignment vertical="center" wrapText="1" readingOrder="2"/>
    </xf>
    <xf numFmtId="0" fontId="37" fillId="0" borderId="10" xfId="0" applyFont="1" applyFill="1" applyBorder="1" applyAlignment="1">
      <alignment vertical="center"/>
    </xf>
    <xf numFmtId="0" fontId="37" fillId="0" borderId="0" xfId="0" applyFont="1" applyBorder="1" applyAlignment="1">
      <alignment vertical="center"/>
    </xf>
    <xf numFmtId="0" fontId="37" fillId="0" borderId="11" xfId="0" applyFont="1" applyFill="1" applyBorder="1" applyAlignment="1">
      <alignment vertical="center"/>
    </xf>
    <xf numFmtId="0" fontId="11" fillId="4" borderId="16" xfId="0" applyFont="1" applyFill="1" applyBorder="1" applyAlignment="1">
      <alignment horizontal="right" vertical="center" wrapText="1" readingOrder="2"/>
    </xf>
    <xf numFmtId="0" fontId="11" fillId="4" borderId="16" xfId="0" applyFont="1" applyFill="1" applyBorder="1" applyAlignment="1">
      <alignment horizontal="right" vertical="center" wrapText="1"/>
    </xf>
    <xf numFmtId="0" fontId="37" fillId="0" borderId="0" xfId="0" applyFont="1" applyBorder="1" applyAlignment="1">
      <alignment horizontal="right" vertical="center"/>
    </xf>
    <xf numFmtId="0" fontId="11" fillId="4" borderId="16" xfId="0" applyFont="1" applyFill="1" applyBorder="1" applyAlignment="1">
      <alignment horizontal="right" vertical="center" readingOrder="2"/>
    </xf>
    <xf numFmtId="0" fontId="11" fillId="4" borderId="16" xfId="0" applyFont="1" applyFill="1" applyBorder="1" applyAlignment="1">
      <alignment horizontal="right" vertical="center"/>
    </xf>
    <xf numFmtId="0" fontId="37" fillId="0" borderId="0" xfId="0" applyFont="1" applyBorder="1" applyAlignment="1">
      <alignment horizontal="right" vertical="center" readingOrder="2"/>
    </xf>
    <xf numFmtId="0" fontId="45" fillId="0" borderId="19" xfId="0" applyFont="1" applyBorder="1" applyAlignment="1" applyProtection="1">
      <alignment horizontal="right" vertical="center"/>
      <protection locked="0"/>
    </xf>
    <xf numFmtId="0" fontId="11" fillId="0" borderId="0" xfId="0" applyFont="1" applyFill="1" applyBorder="1" applyAlignment="1">
      <alignment horizontal="right" vertical="center" readingOrder="2"/>
    </xf>
    <xf numFmtId="0" fontId="45" fillId="0" borderId="0" xfId="0" applyFont="1" applyFill="1" applyBorder="1" applyAlignment="1">
      <alignment horizontal="center" vertical="center"/>
    </xf>
    <xf numFmtId="0" fontId="46" fillId="0" borderId="0" xfId="0" applyFont="1" applyBorder="1" applyAlignment="1">
      <alignment vertical="center" wrapText="1"/>
    </xf>
    <xf numFmtId="0" fontId="11" fillId="0" borderId="0" xfId="0" applyFont="1" applyBorder="1" applyAlignment="1">
      <alignment vertical="center" readingOrder="2"/>
    </xf>
    <xf numFmtId="0" fontId="37" fillId="0" borderId="10" xfId="0" applyFont="1" applyFill="1" applyBorder="1" applyAlignment="1">
      <alignment vertical="top"/>
    </xf>
    <xf numFmtId="0" fontId="11" fillId="0" borderId="0" xfId="0" applyFont="1" applyBorder="1" applyAlignment="1">
      <alignment vertical="top" readingOrder="2"/>
    </xf>
    <xf numFmtId="0" fontId="37" fillId="0" borderId="0" xfId="0" applyFont="1" applyBorder="1" applyAlignment="1">
      <alignment vertical="top"/>
    </xf>
    <xf numFmtId="0" fontId="37" fillId="0" borderId="11" xfId="0" applyFont="1" applyFill="1" applyBorder="1" applyAlignment="1">
      <alignment vertical="top"/>
    </xf>
    <xf numFmtId="0" fontId="11" fillId="0" borderId="0" xfId="0" applyFont="1" applyBorder="1" applyAlignment="1" applyProtection="1">
      <alignment horizontal="center" vertical="center" readingOrder="2"/>
      <protection locked="0"/>
    </xf>
    <xf numFmtId="0" fontId="37" fillId="0" borderId="10" xfId="0" applyFont="1" applyFill="1" applyBorder="1" applyAlignment="1">
      <alignment vertical="center" wrapText="1"/>
    </xf>
    <xf numFmtId="0" fontId="37" fillId="0" borderId="11" xfId="0" applyFont="1" applyFill="1" applyBorder="1" applyAlignment="1">
      <alignment vertical="center" wrapText="1"/>
    </xf>
    <xf numFmtId="0" fontId="37" fillId="0" borderId="0" xfId="0" applyFont="1" applyBorder="1" applyAlignment="1">
      <alignment vertical="center" readingOrder="2"/>
    </xf>
    <xf numFmtId="0" fontId="7" fillId="0" borderId="10" xfId="0" applyFont="1" applyBorder="1" applyAlignment="1">
      <alignment horizontal="left" vertical="center"/>
    </xf>
    <xf numFmtId="0" fontId="7" fillId="0" borderId="0" xfId="0" applyFont="1" applyBorder="1" applyAlignment="1">
      <alignment horizontal="right" vertical="center"/>
    </xf>
    <xf numFmtId="166" fontId="37" fillId="0" borderId="15" xfId="0" applyNumberFormat="1" applyFont="1" applyBorder="1" applyAlignment="1" applyProtection="1">
      <alignment horizontal="center" vertical="center" wrapText="1" readingOrder="2"/>
      <protection locked="0"/>
    </xf>
    <xf numFmtId="49" fontId="37" fillId="0" borderId="1" xfId="0" applyNumberFormat="1" applyFont="1" applyFill="1" applyBorder="1" applyAlignment="1" applyProtection="1">
      <alignment vertical="center" readingOrder="2"/>
      <protection locked="0"/>
    </xf>
    <xf numFmtId="49" fontId="37" fillId="0" borderId="40" xfId="0" applyNumberFormat="1" applyFont="1" applyFill="1" applyBorder="1" applyAlignment="1" applyProtection="1">
      <alignment vertical="center" readingOrder="2"/>
      <protection locked="0"/>
    </xf>
    <xf numFmtId="0" fontId="11" fillId="0" borderId="0" xfId="0" applyFont="1" applyBorder="1" applyAlignment="1">
      <alignment horizontal="center" vertical="center" readingOrder="2"/>
    </xf>
    <xf numFmtId="0" fontId="37" fillId="0" borderId="0" xfId="0" applyFont="1" applyFill="1" applyBorder="1" applyAlignment="1">
      <alignment horizontal="center" vertical="center"/>
    </xf>
    <xf numFmtId="0" fontId="11" fillId="0" borderId="0" xfId="0" applyFont="1" applyFill="1" applyBorder="1" applyAlignment="1">
      <alignment horizontal="center" vertical="center" wrapText="1" readingOrder="2"/>
    </xf>
    <xf numFmtId="0" fontId="37" fillId="0" borderId="19" xfId="0" applyFont="1" applyBorder="1" applyAlignment="1" applyProtection="1">
      <alignment horizontal="right" vertical="center"/>
      <protection locked="0"/>
    </xf>
    <xf numFmtId="0" fontId="21" fillId="0" borderId="0" xfId="0" applyFont="1" applyBorder="1"/>
    <xf numFmtId="0" fontId="21" fillId="0" borderId="8" xfId="0" applyFont="1" applyBorder="1"/>
    <xf numFmtId="0" fontId="21" fillId="0" borderId="0" xfId="0" applyFont="1" applyBorder="1" applyAlignment="1">
      <alignment horizontal="center" vertical="center" readingOrder="2"/>
    </xf>
    <xf numFmtId="0" fontId="21" fillId="0" borderId="0" xfId="0" applyFont="1" applyFill="1" applyBorder="1" applyAlignment="1">
      <alignment horizontal="right" vertical="center" readingOrder="2"/>
    </xf>
    <xf numFmtId="0" fontId="21" fillId="0" borderId="0" xfId="0" applyFont="1"/>
    <xf numFmtId="0" fontId="17" fillId="4" borderId="26" xfId="0" applyFont="1" applyFill="1" applyBorder="1" applyAlignment="1">
      <alignment horizontal="right" vertical="center" readingOrder="2"/>
    </xf>
    <xf numFmtId="0" fontId="17" fillId="0" borderId="16" xfId="0" applyFont="1" applyBorder="1" applyAlignment="1" applyProtection="1">
      <alignment horizontal="center" vertical="center" readingOrder="2"/>
      <protection locked="0"/>
    </xf>
    <xf numFmtId="0" fontId="17" fillId="0" borderId="16" xfId="0" applyFont="1" applyBorder="1" applyAlignment="1" applyProtection="1">
      <alignment horizontal="right" vertical="center" readingOrder="2"/>
      <protection locked="0"/>
    </xf>
    <xf numFmtId="0" fontId="21" fillId="0" borderId="16" xfId="0" applyFont="1" applyBorder="1" applyAlignment="1" applyProtection="1">
      <alignment horizontal="right" vertical="center" readingOrder="2"/>
      <protection locked="0"/>
    </xf>
    <xf numFmtId="0" fontId="21" fillId="0" borderId="0" xfId="0" applyFont="1" applyBorder="1" applyAlignment="1">
      <alignment horizontal="right" vertical="center" readingOrder="2"/>
    </xf>
    <xf numFmtId="0" fontId="52" fillId="0" borderId="0" xfId="0" applyFont="1" applyAlignment="1">
      <alignment vertical="top"/>
    </xf>
    <xf numFmtId="0" fontId="17" fillId="4" borderId="10" xfId="0" applyFont="1" applyFill="1" applyBorder="1" applyAlignment="1">
      <alignment horizontal="right" vertical="center" readingOrder="2"/>
    </xf>
    <xf numFmtId="0" fontId="17" fillId="0" borderId="23" xfId="0" applyFont="1" applyFill="1" applyBorder="1" applyAlignment="1">
      <alignment horizontal="center" vertical="center" readingOrder="2"/>
    </xf>
    <xf numFmtId="0" fontId="21" fillId="0" borderId="11" xfId="0" applyFont="1" applyBorder="1" applyAlignment="1">
      <alignment horizontal="right" vertical="center" readingOrder="2"/>
    </xf>
    <xf numFmtId="0" fontId="21" fillId="0" borderId="8" xfId="0" applyFont="1" applyBorder="1" applyAlignment="1">
      <alignment horizontal="right" vertical="center" readingOrder="2"/>
    </xf>
    <xf numFmtId="0" fontId="21" fillId="0" borderId="8" xfId="0" applyFont="1" applyBorder="1" applyAlignment="1">
      <alignment horizontal="center" vertical="center" readingOrder="2"/>
    </xf>
    <xf numFmtId="0" fontId="21" fillId="0" borderId="9" xfId="0" applyFont="1" applyBorder="1"/>
    <xf numFmtId="0" fontId="17" fillId="0" borderId="10" xfId="0" applyFont="1" applyBorder="1" applyAlignment="1">
      <alignment horizontal="right" vertical="center" readingOrder="2"/>
    </xf>
    <xf numFmtId="0" fontId="21" fillId="0" borderId="11" xfId="0" applyFont="1" applyBorder="1"/>
    <xf numFmtId="0" fontId="21" fillId="0" borderId="10" xfId="0" applyFont="1" applyBorder="1" applyAlignment="1">
      <alignment horizontal="right" vertical="center" readingOrder="2"/>
    </xf>
    <xf numFmtId="0" fontId="52" fillId="0" borderId="11" xfId="0" applyFont="1" applyFill="1" applyBorder="1" applyAlignment="1">
      <alignment horizontal="right" vertical="center" readingOrder="2"/>
    </xf>
    <xf numFmtId="0" fontId="21" fillId="0" borderId="0" xfId="0" applyFont="1" applyFill="1" applyBorder="1" applyAlignment="1">
      <alignment horizontal="center" vertical="center" readingOrder="2"/>
    </xf>
    <xf numFmtId="0" fontId="17" fillId="11" borderId="40" xfId="0" applyFont="1" applyFill="1" applyBorder="1" applyAlignment="1">
      <alignment horizontal="center" vertical="center" wrapText="1" readingOrder="2"/>
    </xf>
    <xf numFmtId="0" fontId="17" fillId="11" borderId="41" xfId="0" applyFont="1" applyFill="1" applyBorder="1" applyAlignment="1">
      <alignment horizontal="center" vertical="center" wrapText="1" readingOrder="2"/>
    </xf>
    <xf numFmtId="168" fontId="21" fillId="0" borderId="1" xfId="2" applyNumberFormat="1" applyFont="1" applyBorder="1" applyAlignment="1" applyProtection="1">
      <alignment horizontal="center" vertical="center" readingOrder="1"/>
    </xf>
    <xf numFmtId="168" fontId="21" fillId="0" borderId="43" xfId="2" applyNumberFormat="1" applyFont="1" applyBorder="1" applyAlignment="1" applyProtection="1">
      <alignment horizontal="center" vertical="center" readingOrder="1"/>
    </xf>
    <xf numFmtId="0" fontId="52" fillId="0" borderId="11" xfId="0" applyFont="1" applyBorder="1" applyAlignment="1">
      <alignment horizontal="right" vertical="center" readingOrder="2"/>
    </xf>
    <xf numFmtId="10" fontId="21" fillId="5" borderId="1" xfId="2" applyNumberFormat="1" applyFont="1" applyFill="1" applyBorder="1" applyAlignment="1" applyProtection="1">
      <alignment horizontal="center" readingOrder="2"/>
    </xf>
    <xf numFmtId="10" fontId="21" fillId="5" borderId="43" xfId="2" applyNumberFormat="1" applyFont="1" applyFill="1" applyBorder="1" applyAlignment="1" applyProtection="1">
      <alignment horizontal="center" vertical="center" readingOrder="2"/>
    </xf>
    <xf numFmtId="10" fontId="21" fillId="5" borderId="32" xfId="2" applyNumberFormat="1" applyFont="1" applyFill="1" applyBorder="1" applyAlignment="1" applyProtection="1">
      <alignment horizontal="center" readingOrder="2"/>
    </xf>
    <xf numFmtId="0" fontId="52" fillId="0" borderId="15" xfId="0" applyFont="1" applyBorder="1" applyAlignment="1">
      <alignment horizontal="right" vertical="center" wrapText="1" readingOrder="2"/>
    </xf>
    <xf numFmtId="0" fontId="17" fillId="11" borderId="1" xfId="0" applyFont="1" applyFill="1" applyBorder="1" applyAlignment="1">
      <alignment horizontal="center" vertical="center" readingOrder="2"/>
    </xf>
    <xf numFmtId="9" fontId="21" fillId="0" borderId="1" xfId="0" applyNumberFormat="1" applyFont="1" applyBorder="1" applyAlignment="1" applyProtection="1">
      <alignment horizontal="center" vertical="center" readingOrder="2"/>
    </xf>
    <xf numFmtId="167" fontId="21" fillId="0" borderId="1" xfId="0" applyNumberFormat="1" applyFont="1" applyBorder="1" applyAlignment="1" applyProtection="1">
      <alignment horizontal="center" vertical="center" readingOrder="1"/>
      <protection locked="0"/>
    </xf>
    <xf numFmtId="0" fontId="52" fillId="0" borderId="11" xfId="0" applyFont="1" applyBorder="1" applyAlignment="1">
      <alignment horizontal="right" vertical="center" wrapText="1" readingOrder="2"/>
    </xf>
    <xf numFmtId="0" fontId="17" fillId="0" borderId="14" xfId="0" applyFont="1" applyBorder="1" applyAlignment="1">
      <alignment horizontal="right" vertical="center" readingOrder="2"/>
    </xf>
    <xf numFmtId="9" fontId="17" fillId="12" borderId="32" xfId="0" applyNumberFormat="1" applyFont="1" applyFill="1" applyBorder="1" applyAlignment="1" applyProtection="1">
      <alignment horizontal="center" vertical="center" readingOrder="2"/>
    </xf>
    <xf numFmtId="167" fontId="17" fillId="12" borderId="32" xfId="0" applyNumberFormat="1" applyFont="1" applyFill="1" applyBorder="1" applyAlignment="1">
      <alignment horizontal="center" vertical="center" readingOrder="1"/>
    </xf>
    <xf numFmtId="0" fontId="52" fillId="0" borderId="15" xfId="0" applyFont="1" applyFill="1" applyBorder="1" applyAlignment="1">
      <alignment horizontal="right" vertical="center" wrapText="1" readingOrder="2"/>
    </xf>
    <xf numFmtId="0" fontId="52" fillId="0" borderId="0" xfId="0" applyFont="1" applyBorder="1" applyAlignment="1">
      <alignment horizontal="center" vertical="center" wrapText="1" readingOrder="2"/>
    </xf>
    <xf numFmtId="0" fontId="54" fillId="0" borderId="11" xfId="0" applyFont="1" applyFill="1" applyBorder="1" applyAlignment="1">
      <alignment horizontal="center" vertical="top"/>
    </xf>
    <xf numFmtId="0" fontId="21" fillId="0" borderId="0" xfId="0" applyFont="1" applyFill="1" applyBorder="1"/>
    <xf numFmtId="0" fontId="13" fillId="0" borderId="7" xfId="0" applyFont="1" applyFill="1" applyBorder="1"/>
    <xf numFmtId="0" fontId="21" fillId="0" borderId="19" xfId="0" applyFont="1" applyFill="1" applyBorder="1" applyAlignment="1">
      <alignment horizontal="center" vertical="center"/>
    </xf>
    <xf numFmtId="0" fontId="54" fillId="0" borderId="19" xfId="0" applyFont="1" applyFill="1" applyBorder="1" applyAlignment="1">
      <alignment horizontal="right"/>
    </xf>
    <xf numFmtId="0" fontId="54" fillId="0" borderId="19" xfId="0" applyFont="1" applyFill="1" applyBorder="1" applyAlignment="1">
      <alignment horizontal="center"/>
    </xf>
    <xf numFmtId="0" fontId="54" fillId="0" borderId="20" xfId="0" applyFont="1" applyFill="1" applyBorder="1" applyAlignment="1">
      <alignment horizontal="center" vertical="top"/>
    </xf>
    <xf numFmtId="0" fontId="54" fillId="0" borderId="0" xfId="0" applyFont="1" applyFill="1" applyBorder="1" applyAlignment="1">
      <alignment horizontal="center"/>
    </xf>
    <xf numFmtId="0" fontId="21" fillId="0" borderId="10" xfId="0" applyFont="1" applyFill="1" applyBorder="1"/>
    <xf numFmtId="0" fontId="13" fillId="0" borderId="10" xfId="0" applyFont="1" applyFill="1" applyBorder="1"/>
    <xf numFmtId="0" fontId="21" fillId="0" borderId="0" xfId="0" applyFont="1" applyFill="1" applyBorder="1" applyAlignment="1">
      <alignment horizontal="center" vertical="center"/>
    </xf>
    <xf numFmtId="0" fontId="54" fillId="0" borderId="16" xfId="0" applyFont="1" applyFill="1" applyBorder="1" applyAlignment="1" applyProtection="1">
      <alignment horizontal="right"/>
      <protection locked="0"/>
    </xf>
    <xf numFmtId="0" fontId="13" fillId="0" borderId="26" xfId="0" applyFont="1" applyFill="1" applyBorder="1" applyAlignment="1">
      <alignment horizontal="center" vertical="center"/>
    </xf>
    <xf numFmtId="0" fontId="13" fillId="0" borderId="16" xfId="0" applyFont="1" applyFill="1" applyBorder="1" applyAlignment="1" applyProtection="1">
      <alignment horizontal="center" vertical="center"/>
      <protection locked="0"/>
    </xf>
    <xf numFmtId="0" fontId="13" fillId="0" borderId="19"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54" fillId="0" borderId="9" xfId="0" applyFont="1" applyFill="1" applyBorder="1" applyAlignment="1">
      <alignment horizontal="center" vertical="top"/>
    </xf>
    <xf numFmtId="0" fontId="13" fillId="0" borderId="1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55" fillId="0" borderId="0" xfId="0" applyFont="1" applyFill="1" applyBorder="1" applyAlignment="1">
      <alignment horizontal="center"/>
    </xf>
    <xf numFmtId="0" fontId="21" fillId="0" borderId="14" xfId="0" applyFont="1" applyFill="1" applyBorder="1"/>
    <xf numFmtId="0" fontId="26" fillId="0" borderId="0" xfId="0" applyFont="1" applyFill="1" applyBorder="1"/>
    <xf numFmtId="0" fontId="17" fillId="0" borderId="7" xfId="0" applyFont="1" applyFill="1" applyBorder="1"/>
    <xf numFmtId="0" fontId="17" fillId="0" borderId="8"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8" xfId="0" applyFont="1" applyFill="1" applyBorder="1" applyAlignment="1">
      <alignment horizontal="center" vertical="center" wrapText="1"/>
    </xf>
    <xf numFmtId="0" fontId="54" fillId="0" borderId="8" xfId="0" applyFont="1" applyFill="1" applyBorder="1" applyAlignment="1">
      <alignment horizontal="center" wrapText="1"/>
    </xf>
    <xf numFmtId="0" fontId="21" fillId="0" borderId="9" xfId="0" applyFont="1" applyFill="1" applyBorder="1" applyAlignment="1">
      <alignment vertical="top"/>
    </xf>
    <xf numFmtId="0" fontId="21" fillId="0" borderId="0" xfId="0" applyFont="1" applyFill="1" applyAlignment="1">
      <alignment vertical="top"/>
    </xf>
    <xf numFmtId="0" fontId="13" fillId="0" borderId="12" xfId="0" applyFont="1" applyFill="1" applyBorder="1" applyAlignment="1">
      <alignment horizontal="right"/>
    </xf>
    <xf numFmtId="0" fontId="54" fillId="0" borderId="15" xfId="0" applyFont="1" applyFill="1" applyBorder="1" applyAlignment="1">
      <alignment horizontal="center" vertical="top"/>
    </xf>
    <xf numFmtId="164" fontId="21" fillId="0" borderId="22" xfId="1" applyNumberFormat="1" applyFont="1" applyFill="1" applyBorder="1" applyAlignment="1" applyProtection="1">
      <alignment horizontal="center" vertical="center" wrapText="1"/>
      <protection locked="0"/>
    </xf>
    <xf numFmtId="164" fontId="21" fillId="0" borderId="22" xfId="1" applyNumberFormat="1" applyFont="1" applyFill="1" applyBorder="1" applyAlignment="1" applyProtection="1">
      <alignment horizontal="right" vertical="center" wrapText="1"/>
      <protection locked="0"/>
    </xf>
    <xf numFmtId="0" fontId="21" fillId="0" borderId="22" xfId="1" applyNumberFormat="1" applyFont="1" applyFill="1" applyBorder="1" applyAlignment="1" applyProtection="1">
      <alignment horizontal="right" vertical="center" wrapText="1"/>
      <protection locked="0"/>
    </xf>
    <xf numFmtId="167" fontId="21" fillId="0" borderId="22" xfId="1" applyNumberFormat="1" applyFont="1" applyFill="1" applyBorder="1" applyAlignment="1" applyProtection="1">
      <alignment horizontal="center" vertical="center" wrapText="1"/>
      <protection locked="0"/>
    </xf>
    <xf numFmtId="164" fontId="21" fillId="0" borderId="24" xfId="1" applyNumberFormat="1" applyFont="1" applyFill="1" applyBorder="1" applyAlignment="1" applyProtection="1">
      <alignment horizontal="center" vertical="center" wrapText="1"/>
      <protection locked="0"/>
    </xf>
    <xf numFmtId="164" fontId="21" fillId="0" borderId="24" xfId="1" applyNumberFormat="1" applyFont="1" applyFill="1" applyBorder="1" applyAlignment="1" applyProtection="1">
      <alignment horizontal="right" vertical="center" wrapText="1"/>
      <protection locked="0"/>
    </xf>
    <xf numFmtId="167" fontId="21" fillId="0" borderId="24" xfId="1" applyNumberFormat="1" applyFont="1" applyFill="1" applyBorder="1" applyAlignment="1" applyProtection="1">
      <alignment horizontal="center" vertical="center" wrapText="1"/>
      <protection locked="0"/>
    </xf>
    <xf numFmtId="165" fontId="21" fillId="0" borderId="24" xfId="1" applyNumberFormat="1" applyFont="1" applyFill="1" applyBorder="1" applyAlignment="1" applyProtection="1">
      <alignment horizontal="center" vertical="center" wrapText="1"/>
      <protection locked="0"/>
    </xf>
    <xf numFmtId="165" fontId="21" fillId="0" borderId="24" xfId="1" applyNumberFormat="1" applyFont="1" applyFill="1" applyBorder="1" applyAlignment="1" applyProtection="1">
      <alignment horizontal="right" vertical="center" wrapText="1"/>
      <protection locked="0"/>
    </xf>
    <xf numFmtId="165" fontId="21" fillId="0" borderId="25" xfId="1" applyNumberFormat="1" applyFont="1" applyFill="1" applyBorder="1" applyAlignment="1" applyProtection="1">
      <alignment horizontal="center" vertical="center" wrapText="1"/>
      <protection locked="0"/>
    </xf>
    <xf numFmtId="165" fontId="21" fillId="0" borderId="25" xfId="1" applyNumberFormat="1" applyFont="1" applyFill="1" applyBorder="1" applyAlignment="1" applyProtection="1">
      <alignment horizontal="right" vertical="center" wrapText="1"/>
      <protection locked="0"/>
    </xf>
    <xf numFmtId="167" fontId="21" fillId="0" borderId="25" xfId="1" applyNumberFormat="1" applyFont="1" applyFill="1" applyBorder="1" applyAlignment="1" applyProtection="1">
      <alignment horizontal="center" vertical="center" wrapText="1"/>
      <protection locked="0"/>
    </xf>
    <xf numFmtId="164" fontId="21" fillId="4" borderId="16" xfId="0" applyNumberFormat="1" applyFont="1" applyFill="1" applyBorder="1" applyAlignment="1">
      <alignment horizontal="center" vertical="center"/>
    </xf>
    <xf numFmtId="164" fontId="17" fillId="4" borderId="16" xfId="0" applyNumberFormat="1" applyFont="1" applyFill="1" applyBorder="1" applyAlignment="1">
      <alignment horizontal="center" vertical="center"/>
    </xf>
    <xf numFmtId="0" fontId="17" fillId="0" borderId="0" xfId="0" applyFont="1" applyBorder="1" applyAlignment="1">
      <alignment horizontal="right" vertical="center" readingOrder="2"/>
    </xf>
    <xf numFmtId="0" fontId="17" fillId="0" borderId="0" xfId="0" applyFont="1" applyBorder="1" applyAlignment="1">
      <alignment horizontal="right" vertical="center" wrapText="1" readingOrder="2"/>
    </xf>
    <xf numFmtId="0" fontId="17" fillId="0" borderId="0" xfId="0" applyFont="1" applyBorder="1" applyAlignment="1" applyProtection="1">
      <alignment horizontal="right" readingOrder="2"/>
      <protection locked="0"/>
    </xf>
    <xf numFmtId="0" fontId="17" fillId="0" borderId="0" xfId="0" applyFont="1" applyFill="1" applyBorder="1" applyProtection="1">
      <protection locked="0"/>
    </xf>
    <xf numFmtId="0" fontId="51" fillId="0" borderId="0" xfId="0" applyFont="1" applyFill="1" applyBorder="1" applyAlignment="1" applyProtection="1">
      <alignment horizontal="right" readingOrder="2"/>
      <protection locked="0"/>
    </xf>
    <xf numFmtId="0" fontId="17" fillId="0" borderId="0" xfId="0" applyFont="1" applyFill="1" applyBorder="1" applyAlignment="1" applyProtection="1">
      <alignment horizontal="right" readingOrder="2"/>
      <protection locked="0"/>
    </xf>
    <xf numFmtId="0" fontId="21" fillId="0" borderId="0" xfId="0" applyFont="1" applyProtection="1">
      <protection locked="0"/>
    </xf>
    <xf numFmtId="0" fontId="21" fillId="0" borderId="0" xfId="0" applyFont="1" applyFill="1" applyBorder="1" applyAlignment="1" applyProtection="1">
      <alignment horizontal="right" readingOrder="2"/>
      <protection locked="0"/>
    </xf>
    <xf numFmtId="0" fontId="21" fillId="0" borderId="0" xfId="0" applyFont="1" applyFill="1" applyBorder="1" applyAlignment="1" applyProtection="1">
      <alignment horizontal="right"/>
      <protection locked="0"/>
    </xf>
    <xf numFmtId="0" fontId="17" fillId="0" borderId="0" xfId="0" applyFont="1" applyFill="1" applyBorder="1" applyAlignment="1" applyProtection="1">
      <alignment horizontal="right"/>
      <protection locked="0"/>
    </xf>
    <xf numFmtId="0" fontId="21" fillId="3" borderId="0" xfId="0" applyFont="1" applyFill="1" applyAlignment="1" applyProtection="1">
      <alignment vertical="top"/>
      <protection locked="0"/>
    </xf>
    <xf numFmtId="0" fontId="21" fillId="3" borderId="0" xfId="0" applyFont="1" applyFill="1" applyProtection="1">
      <protection locked="0"/>
    </xf>
    <xf numFmtId="0" fontId="21" fillId="0" borderId="0" xfId="0" applyFont="1" applyAlignment="1" applyProtection="1">
      <alignment vertical="top"/>
      <protection locked="0"/>
    </xf>
    <xf numFmtId="0" fontId="21" fillId="3" borderId="0" xfId="0" applyFont="1" applyFill="1" applyBorder="1"/>
    <xf numFmtId="0" fontId="21" fillId="3" borderId="0" xfId="0" applyFont="1" applyFill="1" applyAlignment="1">
      <alignment horizontal="center" vertical="center"/>
    </xf>
    <xf numFmtId="0" fontId="21" fillId="3" borderId="0" xfId="0" applyFont="1" applyFill="1"/>
    <xf numFmtId="0" fontId="21" fillId="0" borderId="0" xfId="0" applyFont="1" applyAlignment="1">
      <alignment vertical="top"/>
    </xf>
    <xf numFmtId="0" fontId="21" fillId="0" borderId="0" xfId="0" applyFont="1" applyAlignment="1">
      <alignment horizontal="center" vertical="center"/>
    </xf>
    <xf numFmtId="0" fontId="57" fillId="0" borderId="0" xfId="0" applyFont="1" applyBorder="1"/>
    <xf numFmtId="0" fontId="57" fillId="0" borderId="7" xfId="0" applyFont="1" applyBorder="1"/>
    <xf numFmtId="0" fontId="57" fillId="0" borderId="8" xfId="0" applyFont="1" applyBorder="1"/>
    <xf numFmtId="0" fontId="57" fillId="0" borderId="9" xfId="0" applyFont="1" applyBorder="1"/>
    <xf numFmtId="0" fontId="57" fillId="0" borderId="10" xfId="0" applyFont="1" applyBorder="1"/>
    <xf numFmtId="0" fontId="57" fillId="0" borderId="11" xfId="0" applyFont="1" applyBorder="1"/>
    <xf numFmtId="0" fontId="37" fillId="0" borderId="0" xfId="0" applyFont="1" applyBorder="1" applyAlignment="1">
      <alignment vertical="center" wrapText="1"/>
    </xf>
    <xf numFmtId="0" fontId="11" fillId="0" borderId="0" xfId="0" applyFont="1" applyBorder="1" applyAlignment="1">
      <alignment horizontal="left" vertical="center"/>
    </xf>
    <xf numFmtId="0" fontId="11" fillId="0" borderId="0" xfId="0" applyFont="1" applyBorder="1" applyAlignment="1">
      <alignment horizontal="right" vertical="center" readingOrder="2"/>
    </xf>
    <xf numFmtId="0" fontId="44" fillId="0" borderId="0" xfId="0" applyFont="1" applyBorder="1" applyAlignment="1">
      <alignment horizontal="right" vertical="center" readingOrder="2"/>
    </xf>
    <xf numFmtId="0" fontId="57" fillId="0" borderId="0" xfId="0" applyFont="1" applyBorder="1" applyAlignment="1"/>
    <xf numFmtId="0" fontId="57" fillId="0" borderId="14" xfId="0" applyFont="1" applyBorder="1"/>
    <xf numFmtId="0" fontId="57" fillId="0" borderId="12" xfId="0" applyFont="1" applyBorder="1"/>
    <xf numFmtId="0" fontId="57" fillId="0" borderId="15" xfId="0" applyFont="1" applyBorder="1"/>
    <xf numFmtId="0" fontId="57" fillId="0" borderId="0" xfId="0" applyFont="1"/>
    <xf numFmtId="0" fontId="58" fillId="0" borderId="10" xfId="0" applyFont="1" applyBorder="1" applyAlignment="1">
      <alignment horizontal="center" vertical="center" readingOrder="2"/>
    </xf>
    <xf numFmtId="0" fontId="17" fillId="5" borderId="1" xfId="0" applyFont="1" applyFill="1" applyBorder="1" applyAlignment="1">
      <alignment horizontal="right" vertical="center" wrapText="1" readingOrder="2"/>
    </xf>
    <xf numFmtId="0" fontId="59" fillId="0" borderId="7" xfId="0" applyFont="1" applyBorder="1" applyAlignment="1">
      <alignment horizontal="right" vertical="center" readingOrder="2"/>
    </xf>
    <xf numFmtId="0" fontId="60" fillId="0" borderId="10" xfId="0" applyFont="1" applyBorder="1" applyAlignment="1">
      <alignment horizontal="right" vertical="center" readingOrder="2"/>
    </xf>
    <xf numFmtId="0" fontId="59" fillId="0" borderId="10" xfId="0" applyFont="1" applyBorder="1" applyAlignment="1">
      <alignment horizontal="right" vertical="center" readingOrder="2"/>
    </xf>
    <xf numFmtId="49" fontId="37" fillId="0" borderId="28" xfId="0" applyNumberFormat="1" applyFont="1" applyFill="1" applyBorder="1" applyAlignment="1" applyProtection="1">
      <alignment vertical="center" readingOrder="2"/>
      <protection locked="0"/>
    </xf>
    <xf numFmtId="0" fontId="61" fillId="0" borderId="26" xfId="0" applyFont="1" applyFill="1" applyBorder="1" applyAlignment="1">
      <alignment horizontal="right" vertical="center"/>
    </xf>
    <xf numFmtId="0" fontId="61" fillId="0" borderId="10" xfId="0" applyFont="1" applyFill="1" applyBorder="1" applyAlignment="1">
      <alignment horizontal="right" vertical="center"/>
    </xf>
    <xf numFmtId="0" fontId="61" fillId="0" borderId="10" xfId="0" applyFont="1" applyFill="1" applyBorder="1" applyAlignment="1">
      <alignment horizontal="right" vertical="center" wrapText="1"/>
    </xf>
    <xf numFmtId="0" fontId="55" fillId="0" borderId="16" xfId="0" applyFont="1" applyFill="1" applyBorder="1" applyAlignment="1" applyProtection="1">
      <alignment horizontal="center" vertical="center"/>
      <protection locked="0"/>
    </xf>
    <xf numFmtId="0" fontId="17" fillId="0" borderId="16" xfId="0" applyFont="1" applyFill="1" applyBorder="1" applyAlignment="1" applyProtection="1">
      <alignment horizontal="center" vertical="center"/>
      <protection locked="0"/>
    </xf>
    <xf numFmtId="0" fontId="17" fillId="15" borderId="16" xfId="0" applyFont="1" applyFill="1" applyBorder="1" applyAlignment="1">
      <alignment horizontal="center" vertical="center"/>
    </xf>
    <xf numFmtId="0" fontId="13" fillId="15" borderId="16" xfId="0" applyFont="1" applyFill="1" applyBorder="1" applyAlignment="1">
      <alignment horizontal="center" vertical="center"/>
    </xf>
    <xf numFmtId="167" fontId="21" fillId="15" borderId="1" xfId="0" applyNumberFormat="1" applyFont="1" applyFill="1" applyBorder="1" applyAlignment="1" applyProtection="1">
      <alignment horizontal="center" vertical="center" readingOrder="1"/>
    </xf>
    <xf numFmtId="0" fontId="17" fillId="0" borderId="26" xfId="0" applyFont="1" applyFill="1" applyBorder="1" applyAlignment="1">
      <alignment horizontal="right" vertical="center" readingOrder="2"/>
    </xf>
    <xf numFmtId="0" fontId="52" fillId="0" borderId="0" xfId="0" applyFont="1" applyAlignment="1">
      <alignment horizontal="right" vertical="center"/>
    </xf>
    <xf numFmtId="10" fontId="21" fillId="5" borderId="45" xfId="2" applyNumberFormat="1" applyFont="1" applyFill="1" applyBorder="1" applyAlignment="1" applyProtection="1">
      <alignment horizontal="center" vertical="center" readingOrder="2"/>
    </xf>
    <xf numFmtId="0" fontId="21" fillId="0" borderId="1" xfId="0" applyFont="1" applyFill="1" applyBorder="1" applyAlignment="1">
      <alignment horizontal="right" vertical="center" wrapText="1" readingOrder="2"/>
    </xf>
    <xf numFmtId="0" fontId="21" fillId="0" borderId="1" xfId="0" applyFont="1" applyFill="1" applyBorder="1" applyAlignment="1">
      <alignment vertical="center" wrapText="1"/>
    </xf>
    <xf numFmtId="164" fontId="63" fillId="0" borderId="16" xfId="1" applyNumberFormat="1" applyFont="1" applyFill="1" applyBorder="1" applyAlignment="1">
      <alignment horizontal="center" vertical="center" wrapText="1"/>
    </xf>
    <xf numFmtId="164" fontId="63" fillId="0" borderId="20" xfId="1" applyNumberFormat="1" applyFont="1" applyFill="1" applyBorder="1" applyAlignment="1">
      <alignment horizontal="center" vertical="center" wrapText="1"/>
    </xf>
    <xf numFmtId="164" fontId="21" fillId="0" borderId="17" xfId="1" applyNumberFormat="1" applyFont="1" applyFill="1" applyBorder="1" applyAlignment="1" applyProtection="1">
      <alignment horizontal="right" vertical="center" wrapText="1" readingOrder="2"/>
      <protection locked="0"/>
    </xf>
    <xf numFmtId="164" fontId="21" fillId="0" borderId="18" xfId="1" applyNumberFormat="1" applyFont="1" applyFill="1" applyBorder="1" applyAlignment="1" applyProtection="1">
      <alignment horizontal="right" vertical="center" wrapText="1" readingOrder="2"/>
      <protection locked="0"/>
    </xf>
    <xf numFmtId="164" fontId="21" fillId="0" borderId="21" xfId="1" applyNumberFormat="1" applyFont="1" applyFill="1" applyBorder="1" applyAlignment="1" applyProtection="1">
      <alignment horizontal="right" vertical="center" wrapText="1" readingOrder="2"/>
      <protection locked="0"/>
    </xf>
    <xf numFmtId="9" fontId="64" fillId="4" borderId="16" xfId="2" applyFont="1" applyFill="1" applyBorder="1" applyAlignment="1">
      <alignment horizontal="center" vertical="center" wrapText="1"/>
    </xf>
    <xf numFmtId="167" fontId="64" fillId="4" borderId="16" xfId="0" applyNumberFormat="1" applyFont="1" applyFill="1" applyBorder="1" applyAlignment="1">
      <alignment horizontal="center" vertical="center"/>
    </xf>
    <xf numFmtId="0" fontId="52" fillId="0" borderId="11" xfId="0" applyFont="1" applyFill="1" applyBorder="1" applyAlignment="1">
      <alignment horizontal="center" vertical="center" readingOrder="2"/>
    </xf>
    <xf numFmtId="0" fontId="65" fillId="0" borderId="0" xfId="0" applyFont="1" applyFill="1" applyBorder="1" applyAlignment="1">
      <alignment horizontal="center" vertical="center" wrapText="1"/>
    </xf>
    <xf numFmtId="9" fontId="64" fillId="4" borderId="15" xfId="2" applyFont="1" applyFill="1" applyBorder="1" applyAlignment="1">
      <alignment horizontal="center" vertical="center" wrapText="1"/>
    </xf>
    <xf numFmtId="9" fontId="35" fillId="0" borderId="49" xfId="2" applyFont="1" applyFill="1" applyBorder="1" applyAlignment="1">
      <alignment horizontal="center" vertical="center" wrapText="1"/>
    </xf>
    <xf numFmtId="167" fontId="21" fillId="0" borderId="50" xfId="1" applyNumberFormat="1" applyFont="1" applyFill="1" applyBorder="1" applyAlignment="1" applyProtection="1">
      <alignment horizontal="center" vertical="center" wrapText="1"/>
      <protection locked="0"/>
    </xf>
    <xf numFmtId="167" fontId="21" fillId="0" borderId="51" xfId="1" applyNumberFormat="1" applyFont="1" applyFill="1" applyBorder="1" applyAlignment="1" applyProtection="1">
      <alignment horizontal="center" vertical="center" wrapText="1"/>
      <protection locked="0"/>
    </xf>
    <xf numFmtId="0" fontId="52" fillId="0" borderId="14" xfId="0" applyFont="1" applyBorder="1" applyAlignment="1">
      <alignment vertical="top"/>
    </xf>
    <xf numFmtId="0" fontId="52" fillId="0" borderId="12" xfId="0" applyFont="1" applyBorder="1" applyAlignment="1">
      <alignment horizontal="right" vertical="center"/>
    </xf>
    <xf numFmtId="0" fontId="14" fillId="0" borderId="12" xfId="0" applyFont="1" applyBorder="1"/>
    <xf numFmtId="0" fontId="17" fillId="4" borderId="14" xfId="0" applyFont="1" applyFill="1" applyBorder="1" applyAlignment="1">
      <alignment horizontal="right" vertical="center" readingOrder="2"/>
    </xf>
    <xf numFmtId="0" fontId="17" fillId="0" borderId="46" xfId="0" applyFont="1" applyFill="1" applyBorder="1" applyAlignment="1">
      <alignment horizontal="center" vertical="center" readingOrder="2"/>
    </xf>
    <xf numFmtId="0" fontId="21" fillId="0" borderId="15" xfId="0" applyFont="1" applyBorder="1" applyAlignment="1">
      <alignment horizontal="right" vertical="center" readingOrder="2"/>
    </xf>
    <xf numFmtId="0" fontId="67" fillId="0" borderId="16" xfId="0" applyFont="1" applyBorder="1" applyAlignment="1">
      <alignment horizontal="center" vertical="center" wrapText="1" readingOrder="2"/>
    </xf>
    <xf numFmtId="0" fontId="67" fillId="0" borderId="16" xfId="0" applyFont="1" applyBorder="1" applyAlignment="1">
      <alignment horizontal="center" vertical="top" wrapText="1" readingOrder="2"/>
    </xf>
    <xf numFmtId="49" fontId="67" fillId="0" borderId="10" xfId="0" applyNumberFormat="1" applyFont="1" applyBorder="1" applyAlignment="1">
      <alignment horizontal="center" vertical="top"/>
    </xf>
    <xf numFmtId="0" fontId="67" fillId="0" borderId="0" xfId="0" applyFont="1" applyAlignment="1">
      <alignment horizontal="center" vertical="center"/>
    </xf>
    <xf numFmtId="0" fontId="67" fillId="0" borderId="0" xfId="0" applyFont="1"/>
    <xf numFmtId="49" fontId="37" fillId="0" borderId="55" xfId="0" applyNumberFormat="1" applyFont="1" applyFill="1" applyBorder="1" applyAlignment="1" applyProtection="1">
      <alignment vertical="center" readingOrder="2"/>
      <protection locked="0"/>
    </xf>
    <xf numFmtId="0" fontId="36" fillId="0" borderId="0" xfId="0" applyFont="1" applyBorder="1" applyAlignment="1">
      <alignment horizontal="center" vertical="center" readingOrder="2"/>
    </xf>
    <xf numFmtId="0" fontId="36" fillId="0" borderId="11" xfId="0" applyFont="1" applyBorder="1" applyAlignment="1">
      <alignment horizontal="center" vertical="center" readingOrder="2"/>
    </xf>
    <xf numFmtId="0" fontId="38" fillId="0" borderId="12" xfId="0" applyFont="1" applyFill="1" applyBorder="1" applyAlignment="1">
      <alignment horizontal="right"/>
    </xf>
    <xf numFmtId="0" fontId="38" fillId="0" borderId="15" xfId="0" applyFont="1" applyFill="1" applyBorder="1" applyAlignment="1">
      <alignment horizontal="right"/>
    </xf>
    <xf numFmtId="0" fontId="11" fillId="4" borderId="47" xfId="0" applyFont="1" applyFill="1" applyBorder="1" applyAlignment="1">
      <alignment horizontal="center" vertical="center" wrapText="1" readingOrder="2"/>
    </xf>
    <xf numFmtId="0" fontId="11" fillId="4" borderId="46" xfId="0" applyFont="1" applyFill="1" applyBorder="1" applyAlignment="1">
      <alignment horizontal="center" vertical="center" wrapText="1" readingOrder="2"/>
    </xf>
    <xf numFmtId="0" fontId="37" fillId="0" borderId="7" xfId="0" applyFont="1" applyBorder="1" applyAlignment="1" applyProtection="1">
      <alignment horizontal="center" vertical="center" wrapText="1" readingOrder="2"/>
      <protection locked="0"/>
    </xf>
    <xf numFmtId="0" fontId="37" fillId="0" borderId="8" xfId="0" applyFont="1" applyBorder="1" applyAlignment="1" applyProtection="1">
      <alignment horizontal="center" vertical="center" wrapText="1" readingOrder="2"/>
      <protection locked="0"/>
    </xf>
    <xf numFmtId="0" fontId="37" fillId="0" borderId="9" xfId="0" applyFont="1" applyBorder="1" applyAlignment="1" applyProtection="1">
      <alignment horizontal="center" vertical="center" wrapText="1" readingOrder="2"/>
      <protection locked="0"/>
    </xf>
    <xf numFmtId="0" fontId="37" fillId="0" borderId="14" xfId="0" applyFont="1" applyBorder="1" applyAlignment="1" applyProtection="1">
      <alignment horizontal="center" vertical="center" wrapText="1" readingOrder="2"/>
      <protection locked="0"/>
    </xf>
    <xf numFmtId="0" fontId="37" fillId="0" borderId="12" xfId="0" applyFont="1" applyBorder="1" applyAlignment="1" applyProtection="1">
      <alignment horizontal="center" vertical="center" wrapText="1" readingOrder="2"/>
      <protection locked="0"/>
    </xf>
    <xf numFmtId="0" fontId="37" fillId="0" borderId="15" xfId="0" applyFont="1" applyBorder="1" applyAlignment="1" applyProtection="1">
      <alignment horizontal="center" vertical="center" wrapText="1" readingOrder="2"/>
      <protection locked="0"/>
    </xf>
    <xf numFmtId="166" fontId="37" fillId="0" borderId="26" xfId="0" applyNumberFormat="1" applyFont="1" applyBorder="1" applyAlignment="1" applyProtection="1">
      <alignment horizontal="center" vertical="center" wrapText="1" readingOrder="2"/>
      <protection locked="0"/>
    </xf>
    <xf numFmtId="166" fontId="37" fillId="0" borderId="20" xfId="0" applyNumberFormat="1" applyFont="1" applyBorder="1" applyAlignment="1" applyProtection="1">
      <alignment horizontal="center" vertical="center" wrapText="1" readingOrder="2"/>
      <protection locked="0"/>
    </xf>
    <xf numFmtId="0" fontId="37" fillId="0" borderId="19" xfId="0" applyFont="1" applyBorder="1" applyAlignment="1" applyProtection="1">
      <alignment horizontal="center" vertical="center" wrapText="1" readingOrder="2"/>
      <protection locked="0"/>
    </xf>
    <xf numFmtId="0" fontId="37" fillId="0" borderId="20" xfId="0" applyFont="1" applyBorder="1" applyAlignment="1" applyProtection="1">
      <alignment horizontal="center" vertical="center" wrapText="1" readingOrder="2"/>
      <protection locked="0"/>
    </xf>
    <xf numFmtId="0" fontId="37" fillId="0" borderId="26" xfId="0" applyFont="1" applyBorder="1" applyAlignment="1" applyProtection="1">
      <alignment horizontal="center" vertical="center" wrapText="1" readingOrder="2"/>
      <protection locked="0"/>
    </xf>
    <xf numFmtId="0" fontId="38" fillId="0" borderId="12" xfId="0" applyFont="1" applyFill="1" applyBorder="1" applyAlignment="1">
      <alignment horizontal="center"/>
    </xf>
    <xf numFmtId="0" fontId="38" fillId="0" borderId="15" xfId="0" applyFont="1" applyFill="1" applyBorder="1" applyAlignment="1">
      <alignment horizontal="center"/>
    </xf>
    <xf numFmtId="0" fontId="37" fillId="0" borderId="26" xfId="0" applyFont="1" applyBorder="1" applyAlignment="1" applyProtection="1">
      <alignment horizontal="center" vertical="center" wrapText="1" readingOrder="1"/>
      <protection locked="0"/>
    </xf>
    <xf numFmtId="0" fontId="37" fillId="0" borderId="20" xfId="0" applyFont="1" applyBorder="1" applyAlignment="1" applyProtection="1">
      <alignment horizontal="center" vertical="center" wrapText="1" readingOrder="1"/>
      <protection locked="0"/>
    </xf>
    <xf numFmtId="0" fontId="37" fillId="0" borderId="26" xfId="0" applyFont="1" applyFill="1" applyBorder="1" applyAlignment="1" applyProtection="1">
      <alignment horizontal="center" vertical="center" wrapText="1" readingOrder="2"/>
      <protection locked="0"/>
    </xf>
    <xf numFmtId="0" fontId="37" fillId="0" borderId="19" xfId="0" applyFont="1" applyFill="1" applyBorder="1" applyAlignment="1" applyProtection="1">
      <alignment horizontal="center" vertical="center" wrapText="1" readingOrder="2"/>
      <protection locked="0"/>
    </xf>
    <xf numFmtId="0" fontId="37" fillId="0" borderId="20" xfId="0" applyFont="1" applyFill="1" applyBorder="1" applyAlignment="1" applyProtection="1">
      <alignment horizontal="center" vertical="center" wrapText="1" readingOrder="2"/>
      <protection locked="0"/>
    </xf>
    <xf numFmtId="0" fontId="43" fillId="0" borderId="10" xfId="0" applyFont="1" applyBorder="1" applyAlignment="1">
      <alignment horizontal="right" vertical="center" wrapText="1" readingOrder="2"/>
    </xf>
    <xf numFmtId="0" fontId="43" fillId="0" borderId="0" xfId="0" applyFont="1" applyBorder="1" applyAlignment="1">
      <alignment horizontal="right" vertical="center" wrapText="1" readingOrder="2"/>
    </xf>
    <xf numFmtId="0" fontId="43" fillId="0" borderId="11" xfId="0" applyFont="1" applyBorder="1" applyAlignment="1">
      <alignment horizontal="right" vertical="center" wrapText="1" readingOrder="2"/>
    </xf>
    <xf numFmtId="0" fontId="7" fillId="0" borderId="0" xfId="0" applyFont="1" applyBorder="1" applyAlignment="1">
      <alignment horizontal="right" vertical="center" wrapText="1" readingOrder="2"/>
    </xf>
    <xf numFmtId="0" fontId="7" fillId="0" borderId="11" xfId="0" applyFont="1" applyBorder="1" applyAlignment="1">
      <alignment horizontal="right" vertical="center" wrapText="1" readingOrder="2"/>
    </xf>
    <xf numFmtId="166" fontId="37" fillId="0" borderId="12" xfId="0" applyNumberFormat="1" applyFont="1" applyBorder="1" applyAlignment="1" applyProtection="1">
      <alignment horizontal="center" vertical="center" wrapText="1" readingOrder="2"/>
      <protection locked="0"/>
    </xf>
    <xf numFmtId="0" fontId="47" fillId="0" borderId="0" xfId="0" applyFont="1" applyBorder="1" applyAlignment="1">
      <alignment horizontal="center" vertical="center" readingOrder="2"/>
    </xf>
    <xf numFmtId="0" fontId="37" fillId="0" borderId="26" xfId="0" applyFont="1" applyBorder="1" applyAlignment="1" applyProtection="1">
      <alignment horizontal="right" vertical="center"/>
      <protection locked="0"/>
    </xf>
    <xf numFmtId="0" fontId="37" fillId="0" borderId="19" xfId="0" applyFont="1" applyBorder="1" applyAlignment="1" applyProtection="1">
      <alignment horizontal="right" vertical="center"/>
      <protection locked="0"/>
    </xf>
    <xf numFmtId="0" fontId="37" fillId="0" borderId="20" xfId="0" applyFont="1" applyBorder="1" applyAlignment="1" applyProtection="1">
      <alignment horizontal="right" vertical="center"/>
      <protection locked="0"/>
    </xf>
    <xf numFmtId="0" fontId="37" fillId="0" borderId="10"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0" xfId="0" applyFont="1" applyBorder="1" applyAlignment="1" applyProtection="1">
      <alignment horizontal="center" vertical="center"/>
      <protection locked="0"/>
    </xf>
    <xf numFmtId="0" fontId="11" fillId="0" borderId="0" xfId="0" applyFont="1" applyFill="1" applyBorder="1" applyAlignment="1">
      <alignment horizontal="center" vertical="center" wrapText="1" readingOrder="2"/>
    </xf>
    <xf numFmtId="0" fontId="37" fillId="0" borderId="0" xfId="0" applyFont="1" applyBorder="1" applyAlignment="1" applyProtection="1">
      <alignment horizontal="center" vertical="center" readingOrder="2"/>
      <protection locked="0"/>
    </xf>
    <xf numFmtId="0" fontId="11" fillId="0" borderId="0" xfId="0" applyFont="1" applyBorder="1" applyAlignment="1">
      <alignment horizontal="center" vertical="center" readingOrder="2"/>
    </xf>
    <xf numFmtId="0" fontId="11" fillId="0" borderId="0" xfId="0" applyFont="1" applyBorder="1" applyAlignment="1">
      <alignment horizontal="center" vertical="center"/>
    </xf>
    <xf numFmtId="0" fontId="11" fillId="0" borderId="0" xfId="0" applyFont="1" applyBorder="1" applyAlignment="1">
      <alignment horizontal="right" vertical="center" wrapText="1" readingOrder="2"/>
    </xf>
    <xf numFmtId="0" fontId="57" fillId="0" borderId="0" xfId="0" applyFont="1" applyBorder="1" applyAlignment="1" applyProtection="1">
      <alignment horizontal="center"/>
      <protection locked="0"/>
    </xf>
    <xf numFmtId="167" fontId="21" fillId="0" borderId="5" xfId="0" applyNumberFormat="1" applyFont="1" applyBorder="1" applyAlignment="1" applyProtection="1">
      <alignment horizontal="center" vertical="center"/>
    </xf>
    <xf numFmtId="167" fontId="21" fillId="0" borderId="3" xfId="0" applyNumberFormat="1" applyFont="1" applyBorder="1" applyAlignment="1" applyProtection="1">
      <alignment horizontal="center" vertical="center"/>
    </xf>
    <xf numFmtId="0" fontId="58" fillId="0" borderId="12" xfId="0" applyFont="1" applyFill="1" applyBorder="1" applyAlignment="1">
      <alignment horizontal="center" vertical="center" wrapText="1" readingOrder="2"/>
    </xf>
    <xf numFmtId="0" fontId="17" fillId="11" borderId="5" xfId="0" applyFont="1" applyFill="1" applyBorder="1" applyAlignment="1">
      <alignment horizontal="center" vertical="center" readingOrder="2"/>
    </xf>
    <xf numFmtId="0" fontId="17" fillId="11" borderId="13" xfId="0" applyFont="1" applyFill="1" applyBorder="1" applyAlignment="1">
      <alignment horizontal="center" vertical="center" readingOrder="2"/>
    </xf>
    <xf numFmtId="0" fontId="17" fillId="11" borderId="3" xfId="0" applyFont="1" applyFill="1" applyBorder="1" applyAlignment="1">
      <alignment horizontal="center" vertical="center" readingOrder="2"/>
    </xf>
    <xf numFmtId="0" fontId="17" fillId="5" borderId="5" xfId="0" applyFont="1" applyFill="1" applyBorder="1" applyAlignment="1">
      <alignment horizontal="right" vertical="center" readingOrder="2"/>
    </xf>
    <xf numFmtId="0" fontId="17" fillId="5" borderId="13" xfId="0" applyFont="1" applyFill="1" applyBorder="1" applyAlignment="1">
      <alignment horizontal="right" vertical="center" readingOrder="2"/>
    </xf>
    <xf numFmtId="0" fontId="17" fillId="5" borderId="3" xfId="0" applyFont="1" applyFill="1" applyBorder="1" applyAlignment="1">
      <alignment horizontal="right" vertical="center" readingOrder="2"/>
    </xf>
    <xf numFmtId="9" fontId="21" fillId="0" borderId="5" xfId="2" applyFont="1" applyBorder="1" applyAlignment="1" applyProtection="1">
      <alignment horizontal="center" vertical="center" readingOrder="2"/>
    </xf>
    <xf numFmtId="9" fontId="21" fillId="0" borderId="3" xfId="2" applyFont="1" applyBorder="1" applyAlignment="1" applyProtection="1">
      <alignment horizontal="center" vertical="center" readingOrder="2"/>
    </xf>
    <xf numFmtId="0" fontId="17" fillId="11" borderId="39" xfId="0" applyFont="1" applyFill="1" applyBorder="1" applyAlignment="1">
      <alignment horizontal="center" vertical="center" readingOrder="2"/>
    </xf>
    <xf numFmtId="0" fontId="17" fillId="11" borderId="40" xfId="0" applyFont="1" applyFill="1" applyBorder="1" applyAlignment="1">
      <alignment horizontal="center" vertical="center" readingOrder="2"/>
    </xf>
    <xf numFmtId="0" fontId="17" fillId="5" borderId="42" xfId="0" applyFont="1" applyFill="1" applyBorder="1" applyAlignment="1">
      <alignment horizontal="right" vertical="center" readingOrder="2"/>
    </xf>
    <xf numFmtId="0" fontId="17" fillId="5" borderId="1" xfId="0" applyFont="1" applyFill="1" applyBorder="1" applyAlignment="1">
      <alignment horizontal="right" vertical="center" readingOrder="2"/>
    </xf>
    <xf numFmtId="0" fontId="17" fillId="5" borderId="42" xfId="0" applyFont="1" applyFill="1" applyBorder="1" applyAlignment="1">
      <alignment horizontal="right" vertical="center" wrapText="1" readingOrder="2"/>
    </xf>
    <xf numFmtId="0" fontId="17" fillId="5" borderId="1" xfId="0" applyFont="1" applyFill="1" applyBorder="1" applyAlignment="1">
      <alignment horizontal="right" vertical="center" wrapText="1" readingOrder="2"/>
    </xf>
    <xf numFmtId="0" fontId="17" fillId="5" borderId="44" xfId="0" applyFont="1" applyFill="1" applyBorder="1" applyAlignment="1">
      <alignment horizontal="right" vertical="center" wrapText="1" readingOrder="2"/>
    </xf>
    <xf numFmtId="0" fontId="17" fillId="5" borderId="32" xfId="0" applyFont="1" applyFill="1" applyBorder="1" applyAlignment="1">
      <alignment horizontal="right" vertical="center" readingOrder="2"/>
    </xf>
    <xf numFmtId="0" fontId="17" fillId="5" borderId="2" xfId="0" applyFont="1" applyFill="1" applyBorder="1" applyAlignment="1">
      <alignment horizontal="right" vertical="center" wrapText="1" readingOrder="2"/>
    </xf>
    <xf numFmtId="0" fontId="17" fillId="5" borderId="27" xfId="0" applyFont="1" applyFill="1" applyBorder="1" applyAlignment="1">
      <alignment horizontal="right" vertical="center" wrapText="1" readingOrder="2"/>
    </xf>
    <xf numFmtId="0" fontId="17" fillId="5" borderId="28" xfId="0" applyFont="1" applyFill="1" applyBorder="1" applyAlignment="1">
      <alignment horizontal="right" vertical="center" wrapText="1" readingOrder="2"/>
    </xf>
    <xf numFmtId="0" fontId="17" fillId="5" borderId="5" xfId="0" applyFont="1" applyFill="1" applyBorder="1" applyAlignment="1" applyProtection="1">
      <alignment horizontal="right" vertical="center" readingOrder="2"/>
      <protection locked="0"/>
    </xf>
    <xf numFmtId="0" fontId="17" fillId="5" borderId="3" xfId="0" applyFont="1" applyFill="1" applyBorder="1" applyAlignment="1" applyProtection="1">
      <alignment horizontal="right" vertical="center" readingOrder="2"/>
      <protection locked="0"/>
    </xf>
    <xf numFmtId="166" fontId="21" fillId="0" borderId="0" xfId="0" applyNumberFormat="1" applyFont="1" applyBorder="1" applyAlignment="1" applyProtection="1">
      <alignment horizontal="center" vertical="center" wrapText="1" readingOrder="2"/>
      <protection locked="0"/>
    </xf>
    <xf numFmtId="0" fontId="17" fillId="12" borderId="29" xfId="0" applyFont="1" applyFill="1" applyBorder="1" applyAlignment="1">
      <alignment horizontal="center" vertical="center" readingOrder="2"/>
    </xf>
    <xf numFmtId="0" fontId="17" fillId="12" borderId="30" xfId="0" applyFont="1" applyFill="1" applyBorder="1" applyAlignment="1">
      <alignment horizontal="center" vertical="center" readingOrder="2"/>
    </xf>
    <xf numFmtId="0" fontId="17" fillId="12" borderId="31" xfId="0" applyFont="1" applyFill="1" applyBorder="1" applyAlignment="1">
      <alignment horizontal="center" vertical="center" readingOrder="2"/>
    </xf>
    <xf numFmtId="0" fontId="21" fillId="0" borderId="7" xfId="0" applyFont="1" applyFill="1" applyBorder="1" applyAlignment="1" applyProtection="1">
      <alignment horizontal="right" vertical="center" wrapText="1" readingOrder="2"/>
      <protection locked="0"/>
    </xf>
    <xf numFmtId="0" fontId="21" fillId="0" borderId="8" xfId="0" applyFont="1" applyFill="1" applyBorder="1" applyAlignment="1" applyProtection="1">
      <alignment horizontal="right" vertical="center" wrapText="1" readingOrder="2"/>
      <protection locked="0"/>
    </xf>
    <xf numFmtId="0" fontId="21" fillId="0" borderId="9" xfId="0" applyFont="1" applyFill="1" applyBorder="1" applyAlignment="1" applyProtection="1">
      <alignment horizontal="right" vertical="center" wrapText="1" readingOrder="2"/>
      <protection locked="0"/>
    </xf>
    <xf numFmtId="0" fontId="21" fillId="0" borderId="14" xfId="0" applyFont="1" applyFill="1" applyBorder="1" applyAlignment="1" applyProtection="1">
      <alignment horizontal="right" vertical="center" wrapText="1" readingOrder="2"/>
      <protection locked="0"/>
    </xf>
    <xf numFmtId="0" fontId="21" fillId="0" borderId="12" xfId="0" applyFont="1" applyFill="1" applyBorder="1" applyAlignment="1" applyProtection="1">
      <alignment horizontal="right" vertical="center" wrapText="1" readingOrder="2"/>
      <protection locked="0"/>
    </xf>
    <xf numFmtId="0" fontId="21" fillId="0" borderId="15" xfId="0" applyFont="1" applyFill="1" applyBorder="1" applyAlignment="1" applyProtection="1">
      <alignment horizontal="right" vertical="center" wrapText="1" readingOrder="2"/>
      <protection locked="0"/>
    </xf>
    <xf numFmtId="0" fontId="21" fillId="0" borderId="10" xfId="0" applyFont="1" applyFill="1" applyBorder="1" applyAlignment="1" applyProtection="1">
      <alignment horizontal="right" vertical="center" wrapText="1" readingOrder="2"/>
      <protection locked="0"/>
    </xf>
    <xf numFmtId="0" fontId="21" fillId="0" borderId="0" xfId="0" applyFont="1" applyFill="1" applyBorder="1" applyAlignment="1" applyProtection="1">
      <alignment horizontal="right" vertical="center" wrapText="1" readingOrder="2"/>
      <protection locked="0"/>
    </xf>
    <xf numFmtId="0" fontId="21" fillId="0" borderId="11" xfId="0" applyFont="1" applyFill="1" applyBorder="1" applyAlignment="1" applyProtection="1">
      <alignment horizontal="right" vertical="center" wrapText="1" readingOrder="2"/>
      <protection locked="0"/>
    </xf>
    <xf numFmtId="0" fontId="66" fillId="0" borderId="26" xfId="0" applyFont="1" applyBorder="1" applyAlignment="1">
      <alignment horizontal="center" vertical="center" readingOrder="2"/>
    </xf>
    <xf numFmtId="0" fontId="66" fillId="0" borderId="19" xfId="0" applyFont="1" applyBorder="1" applyAlignment="1">
      <alignment horizontal="center" vertical="center" readingOrder="2"/>
    </xf>
    <xf numFmtId="0" fontId="66" fillId="0" borderId="20" xfId="0" applyFont="1" applyBorder="1" applyAlignment="1">
      <alignment horizontal="center" vertical="center" readingOrder="2"/>
    </xf>
    <xf numFmtId="0" fontId="48" fillId="0" borderId="26" xfId="0" applyFont="1" applyBorder="1" applyAlignment="1">
      <alignment horizontal="center" vertical="center" wrapText="1" readingOrder="2"/>
    </xf>
    <xf numFmtId="0" fontId="48" fillId="0" borderId="19" xfId="0" applyFont="1" applyBorder="1" applyAlignment="1">
      <alignment horizontal="center" vertical="center" wrapText="1" readingOrder="2"/>
    </xf>
    <xf numFmtId="0" fontId="48" fillId="0" borderId="52" xfId="0" applyFont="1" applyBorder="1" applyAlignment="1">
      <alignment horizontal="center" vertical="center" wrapText="1" readingOrder="2"/>
    </xf>
    <xf numFmtId="0" fontId="67" fillId="0" borderId="53" xfId="0" applyFont="1" applyBorder="1" applyAlignment="1">
      <alignment horizontal="center" vertical="center" wrapText="1" readingOrder="2"/>
    </xf>
    <xf numFmtId="0" fontId="67" fillId="0" borderId="19" xfId="0" applyFont="1" applyBorder="1" applyAlignment="1">
      <alignment horizontal="center" vertical="center" wrapText="1" readingOrder="2"/>
    </xf>
    <xf numFmtId="0" fontId="67" fillId="0" borderId="20" xfId="0" applyFont="1" applyBorder="1" applyAlignment="1">
      <alignment horizontal="center" vertical="center" wrapText="1" readingOrder="2"/>
    </xf>
    <xf numFmtId="0" fontId="67" fillId="0" borderId="26" xfId="0" applyFont="1" applyBorder="1" applyAlignment="1">
      <alignment horizontal="center" vertical="center" wrapText="1" readingOrder="2"/>
    </xf>
    <xf numFmtId="0" fontId="67" fillId="0" borderId="7" xfId="0" applyFont="1" applyBorder="1" applyAlignment="1">
      <alignment horizontal="right" vertical="center" wrapText="1" readingOrder="2"/>
    </xf>
    <xf numFmtId="0" fontId="67" fillId="0" borderId="8" xfId="0" applyFont="1" applyBorder="1" applyAlignment="1">
      <alignment horizontal="right" vertical="center" wrapText="1" readingOrder="2"/>
    </xf>
    <xf numFmtId="0" fontId="67" fillId="0" borderId="9" xfId="0" applyFont="1" applyBorder="1" applyAlignment="1">
      <alignment horizontal="right" vertical="center" wrapText="1" readingOrder="2"/>
    </xf>
    <xf numFmtId="0" fontId="67" fillId="0" borderId="7" xfId="0" applyFont="1" applyBorder="1" applyAlignment="1">
      <alignment horizontal="right" vertical="top" wrapText="1" readingOrder="2"/>
    </xf>
    <xf numFmtId="0" fontId="67" fillId="0" borderId="8" xfId="0" applyFont="1" applyBorder="1" applyAlignment="1">
      <alignment horizontal="right" vertical="top" wrapText="1" readingOrder="2"/>
    </xf>
    <xf numFmtId="0" fontId="67" fillId="0" borderId="9" xfId="0" applyFont="1" applyBorder="1" applyAlignment="1">
      <alignment horizontal="right" vertical="top" wrapText="1" readingOrder="2"/>
    </xf>
    <xf numFmtId="0" fontId="70" fillId="0" borderId="7" xfId="0" applyFont="1" applyBorder="1" applyAlignment="1">
      <alignment horizontal="right" wrapText="1" readingOrder="2"/>
    </xf>
    <xf numFmtId="0" fontId="70" fillId="0" borderId="9" xfId="0" applyFont="1" applyBorder="1" applyAlignment="1">
      <alignment horizontal="right" wrapText="1" readingOrder="2"/>
    </xf>
    <xf numFmtId="0" fontId="70" fillId="0" borderId="10" xfId="0" applyFont="1" applyBorder="1" applyAlignment="1">
      <alignment horizontal="right" wrapText="1" readingOrder="2"/>
    </xf>
    <xf numFmtId="0" fontId="70" fillId="0" borderId="11" xfId="0" applyFont="1" applyBorder="1" applyAlignment="1">
      <alignment horizontal="right" wrapText="1" readingOrder="2"/>
    </xf>
    <xf numFmtId="0" fontId="57" fillId="0" borderId="7" xfId="0" applyFont="1" applyBorder="1" applyAlignment="1">
      <alignment horizontal="center"/>
    </xf>
    <xf numFmtId="0" fontId="57" fillId="0" borderId="8" xfId="0" applyFont="1" applyBorder="1" applyAlignment="1">
      <alignment horizontal="center"/>
    </xf>
    <xf numFmtId="0" fontId="57" fillId="0" borderId="9" xfId="0" applyFont="1" applyBorder="1" applyAlignment="1">
      <alignment horizontal="center"/>
    </xf>
    <xf numFmtId="0" fontId="57" fillId="0" borderId="10" xfId="0" applyFont="1" applyBorder="1" applyAlignment="1">
      <alignment horizontal="center"/>
    </xf>
    <xf numFmtId="0" fontId="57" fillId="0" borderId="0" xfId="0" applyFont="1" applyAlignment="1">
      <alignment horizontal="center"/>
    </xf>
    <xf numFmtId="0" fontId="57" fillId="0" borderId="11" xfId="0" applyFont="1" applyBorder="1" applyAlignment="1">
      <alignment horizontal="center"/>
    </xf>
    <xf numFmtId="0" fontId="67" fillId="0" borderId="10" xfId="0" applyFont="1" applyBorder="1" applyAlignment="1">
      <alignment horizontal="right" vertical="center" wrapText="1" readingOrder="2"/>
    </xf>
    <xf numFmtId="0" fontId="67" fillId="0" borderId="0" xfId="0" applyFont="1" applyAlignment="1">
      <alignment horizontal="right" vertical="center" wrapText="1" readingOrder="2"/>
    </xf>
    <xf numFmtId="0" fontId="67" fillId="0" borderId="11" xfId="0" applyFont="1" applyBorder="1" applyAlignment="1">
      <alignment horizontal="right" vertical="center" wrapText="1" readingOrder="2"/>
    </xf>
    <xf numFmtId="0" fontId="67" fillId="0" borderId="10" xfId="0" applyFont="1" applyBorder="1" applyAlignment="1" applyProtection="1">
      <alignment horizontal="right" vertical="top" wrapText="1" readingOrder="2"/>
      <protection locked="0"/>
    </xf>
    <xf numFmtId="0" fontId="67" fillId="0" borderId="0" xfId="0" applyFont="1" applyAlignment="1" applyProtection="1">
      <alignment horizontal="right" vertical="top" wrapText="1" readingOrder="2"/>
      <protection locked="0"/>
    </xf>
    <xf numFmtId="0" fontId="67" fillId="0" borderId="11" xfId="0" applyFont="1" applyBorder="1" applyAlignment="1" applyProtection="1">
      <alignment horizontal="right" vertical="top" wrapText="1" readingOrder="2"/>
      <protection locked="0"/>
    </xf>
    <xf numFmtId="0" fontId="67" fillId="0" borderId="14" xfId="0" applyFont="1" applyBorder="1" applyAlignment="1" applyProtection="1">
      <alignment horizontal="right" vertical="top" wrapText="1" readingOrder="2"/>
      <protection locked="0"/>
    </xf>
    <xf numFmtId="0" fontId="67" fillId="0" borderId="12" xfId="0" applyFont="1" applyBorder="1" applyAlignment="1" applyProtection="1">
      <alignment horizontal="right" vertical="top" wrapText="1" readingOrder="2"/>
      <protection locked="0"/>
    </xf>
    <xf numFmtId="0" fontId="67" fillId="0" borderId="15" xfId="0" applyFont="1" applyBorder="1" applyAlignment="1" applyProtection="1">
      <alignment horizontal="right" vertical="top" wrapText="1" readingOrder="2"/>
      <protection locked="0"/>
    </xf>
    <xf numFmtId="0" fontId="67" fillId="0" borderId="14" xfId="0" applyFont="1" applyBorder="1" applyAlignment="1">
      <alignment horizontal="right" vertical="center" wrapText="1" readingOrder="2"/>
    </xf>
    <xf numFmtId="0" fontId="67" fillId="0" borderId="12" xfId="0" applyFont="1" applyBorder="1" applyAlignment="1">
      <alignment horizontal="right" vertical="center" wrapText="1" readingOrder="2"/>
    </xf>
    <xf numFmtId="0" fontId="67" fillId="0" borderId="15" xfId="0" applyFont="1" applyBorder="1" applyAlignment="1">
      <alignment horizontal="right" vertical="center" wrapText="1" readingOrder="2"/>
    </xf>
    <xf numFmtId="0" fontId="67" fillId="0" borderId="10" xfId="0" applyFont="1" applyBorder="1" applyAlignment="1">
      <alignment horizontal="right" wrapText="1" readingOrder="2"/>
    </xf>
    <xf numFmtId="0" fontId="67" fillId="0" borderId="0" xfId="0" applyFont="1" applyAlignment="1">
      <alignment horizontal="right" wrapText="1" readingOrder="2"/>
    </xf>
    <xf numFmtId="0" fontId="67" fillId="0" borderId="11" xfId="0" applyFont="1" applyBorder="1" applyAlignment="1">
      <alignment horizontal="right" wrapText="1" readingOrder="2"/>
    </xf>
    <xf numFmtId="0" fontId="70" fillId="0" borderId="0" xfId="0" applyFont="1" applyAlignment="1">
      <alignment horizontal="right" wrapText="1" readingOrder="2"/>
    </xf>
    <xf numFmtId="0" fontId="67" fillId="0" borderId="10" xfId="0" applyFont="1" applyBorder="1" applyAlignment="1">
      <alignment horizontal="right" vertical="top" wrapText="1" readingOrder="2"/>
    </xf>
    <xf numFmtId="0" fontId="67" fillId="0" borderId="0" xfId="0" applyFont="1" applyAlignment="1">
      <alignment horizontal="right" vertical="top" wrapText="1" readingOrder="2"/>
    </xf>
    <xf numFmtId="0" fontId="67" fillId="0" borderId="11" xfId="0" applyFont="1" applyBorder="1" applyAlignment="1">
      <alignment horizontal="right" vertical="top" wrapText="1" readingOrder="2"/>
    </xf>
    <xf numFmtId="0" fontId="67" fillId="0" borderId="14" xfId="0" applyFont="1" applyBorder="1" applyAlignment="1">
      <alignment horizontal="right" vertical="top" wrapText="1" readingOrder="2"/>
    </xf>
    <xf numFmtId="0" fontId="67" fillId="0" borderId="12" xfId="0" applyFont="1" applyBorder="1" applyAlignment="1">
      <alignment horizontal="right" vertical="top" wrapText="1" readingOrder="2"/>
    </xf>
    <xf numFmtId="0" fontId="67" fillId="0" borderId="15" xfId="0" applyFont="1" applyBorder="1" applyAlignment="1">
      <alignment horizontal="right" vertical="top" wrapText="1" readingOrder="2"/>
    </xf>
    <xf numFmtId="0" fontId="70" fillId="0" borderId="10" xfId="0" applyFont="1" applyBorder="1" applyAlignment="1" applyProtection="1">
      <alignment horizontal="right" wrapText="1" readingOrder="2"/>
      <protection locked="0"/>
    </xf>
    <xf numFmtId="0" fontId="70" fillId="0" borderId="11" xfId="0" applyFont="1" applyBorder="1" applyAlignment="1" applyProtection="1">
      <alignment horizontal="right" wrapText="1" readingOrder="2"/>
      <protection locked="0"/>
    </xf>
    <xf numFmtId="0" fontId="67" fillId="0" borderId="26" xfId="0" applyFont="1" applyBorder="1" applyAlignment="1">
      <alignment horizontal="center" vertical="top" wrapText="1" readingOrder="2"/>
    </xf>
    <xf numFmtId="0" fontId="67" fillId="0" borderId="19" xfId="0" applyFont="1" applyBorder="1" applyAlignment="1">
      <alignment horizontal="center" vertical="top" wrapText="1" readingOrder="2"/>
    </xf>
    <xf numFmtId="0" fontId="67" fillId="0" borderId="20" xfId="0" applyFont="1" applyBorder="1" applyAlignment="1">
      <alignment horizontal="center" vertical="top" wrapText="1" readingOrder="2"/>
    </xf>
    <xf numFmtId="0" fontId="57" fillId="0" borderId="14" xfId="0" applyFont="1" applyBorder="1" applyAlignment="1">
      <alignment horizontal="center"/>
    </xf>
    <xf numFmtId="0" fontId="57" fillId="0" borderId="15" xfId="0" applyFont="1" applyBorder="1" applyAlignment="1">
      <alignment horizontal="center"/>
    </xf>
    <xf numFmtId="0" fontId="70" fillId="0" borderId="14" xfId="0" applyFont="1" applyBorder="1" applyAlignment="1" applyProtection="1">
      <alignment horizontal="right" wrapText="1" readingOrder="2"/>
      <protection locked="0"/>
    </xf>
    <xf numFmtId="0" fontId="70" fillId="0" borderId="12" xfId="0" applyFont="1" applyBorder="1" applyAlignment="1" applyProtection="1">
      <alignment horizontal="right" wrapText="1" readingOrder="2"/>
      <protection locked="0"/>
    </xf>
    <xf numFmtId="0" fontId="70" fillId="0" borderId="15" xfId="0" applyFont="1" applyBorder="1" applyAlignment="1" applyProtection="1">
      <alignment horizontal="right" wrapText="1" readingOrder="2"/>
      <protection locked="0"/>
    </xf>
    <xf numFmtId="0" fontId="67" fillId="0" borderId="7" xfId="0" applyFont="1" applyBorder="1" applyAlignment="1">
      <alignment horizontal="center" vertical="top" wrapText="1" readingOrder="2"/>
    </xf>
    <xf numFmtId="0" fontId="67" fillId="0" borderId="9" xfId="0" applyFont="1" applyBorder="1" applyAlignment="1">
      <alignment horizontal="center" vertical="top" wrapText="1" readingOrder="2"/>
    </xf>
    <xf numFmtId="0" fontId="67" fillId="0" borderId="14" xfId="0" applyFont="1" applyBorder="1" applyAlignment="1">
      <alignment horizontal="center" vertical="top" wrapText="1" readingOrder="2"/>
    </xf>
    <xf numFmtId="0" fontId="67" fillId="0" borderId="15" xfId="0" applyFont="1" applyBorder="1" applyAlignment="1">
      <alignment horizontal="center" vertical="top" wrapText="1" readingOrder="2"/>
    </xf>
    <xf numFmtId="0" fontId="67" fillId="0" borderId="47" xfId="0" applyFont="1" applyBorder="1" applyAlignment="1">
      <alignment horizontal="center" vertical="top" wrapText="1" readingOrder="2"/>
    </xf>
    <xf numFmtId="0" fontId="67" fillId="0" borderId="46" xfId="0" applyFont="1" applyBorder="1" applyAlignment="1">
      <alignment horizontal="center" vertical="top" wrapText="1" readingOrder="2"/>
    </xf>
    <xf numFmtId="0" fontId="67" fillId="0" borderId="10" xfId="0" applyFont="1" applyBorder="1" applyAlignment="1">
      <alignment horizontal="right" vertical="top" readingOrder="2"/>
    </xf>
    <xf numFmtId="0" fontId="67" fillId="0" borderId="0" xfId="0" applyFont="1" applyAlignment="1">
      <alignment horizontal="right" vertical="top" readingOrder="2"/>
    </xf>
    <xf numFmtId="0" fontId="67" fillId="0" borderId="11" xfId="0" applyFont="1" applyBorder="1" applyAlignment="1">
      <alignment horizontal="right" vertical="top" readingOrder="2"/>
    </xf>
    <xf numFmtId="0" fontId="67" fillId="0" borderId="47" xfId="0" applyFont="1" applyBorder="1" applyAlignment="1">
      <alignment horizontal="right" vertical="top"/>
    </xf>
    <xf numFmtId="0" fontId="67" fillId="0" borderId="23" xfId="0" applyFont="1" applyBorder="1" applyAlignment="1">
      <alignment horizontal="right" vertical="top"/>
    </xf>
    <xf numFmtId="0" fontId="67" fillId="0" borderId="46" xfId="0" applyFont="1" applyBorder="1" applyAlignment="1">
      <alignment horizontal="right" vertical="top"/>
    </xf>
    <xf numFmtId="0" fontId="57" fillId="0" borderId="7" xfId="0" applyFont="1" applyBorder="1" applyAlignment="1" applyProtection="1">
      <alignment horizontal="right" vertical="top"/>
      <protection locked="0"/>
    </xf>
    <xf numFmtId="0" fontId="57" fillId="0" borderId="9" xfId="0" applyFont="1" applyBorder="1" applyAlignment="1" applyProtection="1">
      <alignment horizontal="right" vertical="top"/>
      <protection locked="0"/>
    </xf>
    <xf numFmtId="0" fontId="57" fillId="0" borderId="10" xfId="0" applyFont="1" applyBorder="1" applyAlignment="1" applyProtection="1">
      <alignment horizontal="right" vertical="top"/>
      <protection locked="0"/>
    </xf>
    <xf numFmtId="0" fontId="57" fillId="0" borderId="11" xfId="0" applyFont="1" applyBorder="1" applyAlignment="1" applyProtection="1">
      <alignment horizontal="right" vertical="top"/>
      <protection locked="0"/>
    </xf>
    <xf numFmtId="0" fontId="57" fillId="0" borderId="14" xfId="0" applyFont="1" applyBorder="1" applyAlignment="1" applyProtection="1">
      <alignment horizontal="right" vertical="top"/>
      <protection locked="0"/>
    </xf>
    <xf numFmtId="0" fontId="57" fillId="0" borderId="15" xfId="0" applyFont="1" applyBorder="1" applyAlignment="1" applyProtection="1">
      <alignment horizontal="right" vertical="top"/>
      <protection locked="0"/>
    </xf>
    <xf numFmtId="0" fontId="57" fillId="0" borderId="47" xfId="0" applyFont="1" applyBorder="1" applyAlignment="1" applyProtection="1">
      <alignment horizontal="right" vertical="top"/>
      <protection locked="0"/>
    </xf>
    <xf numFmtId="0" fontId="57" fillId="0" borderId="23" xfId="0" applyFont="1" applyBorder="1" applyAlignment="1" applyProtection="1">
      <alignment horizontal="right" vertical="top"/>
      <protection locked="0"/>
    </xf>
    <xf numFmtId="0" fontId="57" fillId="0" borderId="46" xfId="0" applyFont="1" applyBorder="1" applyAlignment="1" applyProtection="1">
      <alignment horizontal="right" vertical="top"/>
      <protection locked="0"/>
    </xf>
    <xf numFmtId="164" fontId="67" fillId="0" borderId="47" xfId="1" applyNumberFormat="1" applyFont="1" applyBorder="1" applyAlignment="1">
      <alignment horizontal="right" vertical="top" readingOrder="2"/>
    </xf>
    <xf numFmtId="164" fontId="67" fillId="0" borderId="23" xfId="1" applyNumberFormat="1" applyFont="1" applyBorder="1" applyAlignment="1">
      <alignment horizontal="right" vertical="top" readingOrder="2"/>
    </xf>
    <xf numFmtId="164" fontId="67" fillId="0" borderId="46" xfId="1" applyNumberFormat="1" applyFont="1" applyBorder="1" applyAlignment="1">
      <alignment horizontal="right" vertical="top" readingOrder="2"/>
    </xf>
    <xf numFmtId="0" fontId="71" fillId="0" borderId="7" xfId="0" applyFont="1" applyBorder="1" applyAlignment="1">
      <alignment horizontal="right" vertical="top"/>
    </xf>
    <xf numFmtId="0" fontId="71" fillId="0" borderId="8" xfId="0" applyFont="1" applyBorder="1" applyAlignment="1">
      <alignment horizontal="right" vertical="top"/>
    </xf>
    <xf numFmtId="0" fontId="71" fillId="0" borderId="8" xfId="0" applyFont="1" applyBorder="1" applyAlignment="1">
      <alignment horizontal="right" vertical="top" readingOrder="2"/>
    </xf>
    <xf numFmtId="0" fontId="71" fillId="0" borderId="9" xfId="0" applyFont="1" applyBorder="1" applyAlignment="1">
      <alignment horizontal="right" vertical="top" readingOrder="2"/>
    </xf>
    <xf numFmtId="0" fontId="67" fillId="0" borderId="14" xfId="0" applyFont="1" applyBorder="1" applyAlignment="1">
      <alignment horizontal="right" vertical="top" readingOrder="2"/>
    </xf>
    <xf numFmtId="0" fontId="67" fillId="0" borderId="12" xfId="0" applyFont="1" applyBorder="1" applyAlignment="1">
      <alignment horizontal="right" vertical="top" readingOrder="2"/>
    </xf>
    <xf numFmtId="0" fontId="67" fillId="0" borderId="15" xfId="0" applyFont="1" applyBorder="1" applyAlignment="1">
      <alignment horizontal="right" vertical="top" readingOrder="2"/>
    </xf>
    <xf numFmtId="0" fontId="67" fillId="0" borderId="47" xfId="0" applyFont="1" applyBorder="1" applyAlignment="1">
      <alignment horizontal="right" vertical="top" wrapText="1"/>
    </xf>
    <xf numFmtId="0" fontId="67" fillId="0" borderId="23" xfId="0" applyFont="1" applyBorder="1" applyAlignment="1">
      <alignment horizontal="right" vertical="top" wrapText="1"/>
    </xf>
    <xf numFmtId="0" fontId="67" fillId="0" borderId="46" xfId="0" applyFont="1" applyBorder="1" applyAlignment="1">
      <alignment horizontal="right" vertical="top" wrapText="1"/>
    </xf>
    <xf numFmtId="3" fontId="67" fillId="0" borderId="9" xfId="0" applyNumberFormat="1" applyFont="1" applyBorder="1" applyAlignment="1">
      <alignment horizontal="right" vertical="top"/>
    </xf>
    <xf numFmtId="3" fontId="67" fillId="0" borderId="11" xfId="0" applyNumberFormat="1" applyFont="1" applyBorder="1" applyAlignment="1">
      <alignment horizontal="right" vertical="top"/>
    </xf>
    <xf numFmtId="3" fontId="67" fillId="0" borderId="15" xfId="0" applyNumberFormat="1" applyFont="1" applyBorder="1" applyAlignment="1">
      <alignment horizontal="right" vertical="top"/>
    </xf>
    <xf numFmtId="0" fontId="67" fillId="0" borderId="7" xfId="0" applyFont="1" applyBorder="1" applyAlignment="1">
      <alignment horizontal="right" vertical="top" readingOrder="2"/>
    </xf>
    <xf numFmtId="0" fontId="67" fillId="0" borderId="8" xfId="0" applyFont="1" applyBorder="1" applyAlignment="1">
      <alignment horizontal="right" vertical="top" readingOrder="2"/>
    </xf>
    <xf numFmtId="0" fontId="67" fillId="0" borderId="9" xfId="0" applyFont="1" applyBorder="1" applyAlignment="1">
      <alignment horizontal="right" vertical="top" readingOrder="2"/>
    </xf>
    <xf numFmtId="0" fontId="67" fillId="0" borderId="47" xfId="0" applyFont="1" applyBorder="1" applyAlignment="1">
      <alignment horizontal="right" vertical="top" readingOrder="2"/>
    </xf>
    <xf numFmtId="0" fontId="67" fillId="0" borderId="23" xfId="0" applyFont="1" applyBorder="1" applyAlignment="1">
      <alignment horizontal="right" vertical="top" readingOrder="2"/>
    </xf>
    <xf numFmtId="0" fontId="67" fillId="0" borderId="46" xfId="0" applyFont="1" applyBorder="1" applyAlignment="1">
      <alignment horizontal="right" vertical="top" readingOrder="2"/>
    </xf>
    <xf numFmtId="0" fontId="48" fillId="0" borderId="26" xfId="0" applyFont="1" applyBorder="1" applyAlignment="1">
      <alignment horizontal="right" vertical="top" wrapText="1" readingOrder="2"/>
    </xf>
    <xf numFmtId="0" fontId="48" fillId="0" borderId="19" xfId="0" applyFont="1" applyBorder="1" applyAlignment="1">
      <alignment horizontal="right" vertical="top" wrapText="1" readingOrder="2"/>
    </xf>
    <xf numFmtId="0" fontId="48" fillId="0" borderId="20" xfId="0" applyFont="1" applyBorder="1" applyAlignment="1">
      <alignment horizontal="right" vertical="top" wrapText="1" readingOrder="2"/>
    </xf>
    <xf numFmtId="0" fontId="67" fillId="0" borderId="26" xfId="0" applyFont="1" applyBorder="1" applyAlignment="1">
      <alignment horizontal="right" vertical="top" wrapText="1"/>
    </xf>
    <xf numFmtId="0" fontId="67" fillId="0" borderId="19" xfId="0" applyFont="1" applyBorder="1" applyAlignment="1">
      <alignment horizontal="right" vertical="top" wrapText="1"/>
    </xf>
    <xf numFmtId="0" fontId="67" fillId="0" borderId="20" xfId="0" applyFont="1" applyBorder="1" applyAlignment="1">
      <alignment horizontal="right" vertical="top" wrapText="1"/>
    </xf>
    <xf numFmtId="0" fontId="67" fillId="0" borderId="26" xfId="0" applyFont="1" applyBorder="1" applyAlignment="1">
      <alignment horizontal="right" vertical="top"/>
    </xf>
    <xf numFmtId="0" fontId="67" fillId="0" borderId="19" xfId="0" applyFont="1" applyBorder="1" applyAlignment="1">
      <alignment horizontal="right" vertical="top"/>
    </xf>
    <xf numFmtId="0" fontId="67" fillId="0" borderId="20" xfId="0" applyFont="1" applyBorder="1" applyAlignment="1">
      <alignment horizontal="right" vertical="top"/>
    </xf>
    <xf numFmtId="0" fontId="67" fillId="0" borderId="7" xfId="0" applyFont="1" applyBorder="1" applyAlignment="1">
      <alignment horizontal="right" vertical="top"/>
    </xf>
    <xf numFmtId="0" fontId="67" fillId="0" borderId="8" xfId="0" applyFont="1" applyBorder="1" applyAlignment="1">
      <alignment horizontal="right" vertical="top"/>
    </xf>
    <xf numFmtId="0" fontId="67" fillId="0" borderId="9" xfId="0" applyFont="1" applyBorder="1" applyAlignment="1">
      <alignment horizontal="right" vertical="top"/>
    </xf>
    <xf numFmtId="0" fontId="67" fillId="0" borderId="10" xfId="0" applyFont="1" applyBorder="1" applyAlignment="1">
      <alignment horizontal="right" vertical="top"/>
    </xf>
    <xf numFmtId="0" fontId="67" fillId="0" borderId="0" xfId="0" applyFont="1" applyAlignment="1">
      <alignment horizontal="right" vertical="top"/>
    </xf>
    <xf numFmtId="0" fontId="67" fillId="0" borderId="11" xfId="0" applyFont="1" applyBorder="1" applyAlignment="1">
      <alignment horizontal="right" vertical="top"/>
    </xf>
    <xf numFmtId="0" fontId="67" fillId="0" borderId="14" xfId="0" applyFont="1" applyBorder="1" applyAlignment="1">
      <alignment horizontal="right" vertical="top"/>
    </xf>
    <xf numFmtId="0" fontId="67" fillId="0" borderId="12" xfId="0" applyFont="1" applyBorder="1" applyAlignment="1">
      <alignment horizontal="right" vertical="top"/>
    </xf>
    <xf numFmtId="0" fontId="67" fillId="0" borderId="15" xfId="0" applyFont="1" applyBorder="1" applyAlignment="1">
      <alignment horizontal="right" vertical="top"/>
    </xf>
    <xf numFmtId="0" fontId="67" fillId="0" borderId="26" xfId="0" applyFont="1" applyBorder="1" applyAlignment="1">
      <alignment horizontal="right" vertical="top" wrapText="1" readingOrder="2"/>
    </xf>
    <xf numFmtId="0" fontId="67" fillId="0" borderId="19" xfId="0" applyFont="1" applyBorder="1" applyAlignment="1">
      <alignment horizontal="right" vertical="top" wrapText="1" readingOrder="2"/>
    </xf>
    <xf numFmtId="0" fontId="67" fillId="0" borderId="20" xfId="0" applyFont="1" applyBorder="1" applyAlignment="1">
      <alignment horizontal="right" vertical="top" wrapText="1" readingOrder="2"/>
    </xf>
    <xf numFmtId="0" fontId="50" fillId="0" borderId="26" xfId="0" applyFont="1" applyBorder="1" applyAlignment="1">
      <alignment horizontal="center" wrapText="1"/>
    </xf>
    <xf numFmtId="0" fontId="50" fillId="0" borderId="19" xfId="0" applyFont="1" applyBorder="1" applyAlignment="1">
      <alignment horizontal="center" wrapText="1"/>
    </xf>
    <xf numFmtId="0" fontId="50" fillId="0" borderId="20" xfId="0" applyFont="1" applyBorder="1" applyAlignment="1">
      <alignment horizontal="center" wrapText="1"/>
    </xf>
    <xf numFmtId="0" fontId="17" fillId="0" borderId="5" xfId="0" applyFont="1" applyFill="1" applyBorder="1" applyAlignment="1">
      <alignment horizontal="right" vertical="center" readingOrder="2"/>
    </xf>
    <xf numFmtId="0" fontId="17" fillId="0" borderId="13" xfId="0" applyFont="1" applyFill="1" applyBorder="1" applyAlignment="1">
      <alignment horizontal="right" vertical="center" readingOrder="2"/>
    </xf>
    <xf numFmtId="0" fontId="17" fillId="0" borderId="3" xfId="0" applyFont="1" applyFill="1" applyBorder="1" applyAlignment="1">
      <alignment horizontal="right" vertical="center" readingOrder="2"/>
    </xf>
    <xf numFmtId="0" fontId="17" fillId="5" borderId="57" xfId="0" applyFont="1" applyFill="1" applyBorder="1" applyAlignment="1">
      <alignment horizontal="right" vertical="center" wrapText="1" readingOrder="2"/>
    </xf>
    <xf numFmtId="0" fontId="17" fillId="5" borderId="13" xfId="0" applyFont="1" applyFill="1" applyBorder="1" applyAlignment="1">
      <alignment horizontal="right" vertical="center" wrapText="1" readingOrder="2"/>
    </xf>
    <xf numFmtId="0" fontId="17" fillId="5" borderId="3" xfId="0" applyFont="1" applyFill="1" applyBorder="1" applyAlignment="1">
      <alignment horizontal="right" vertical="center" wrapText="1" readingOrder="2"/>
    </xf>
    <xf numFmtId="0" fontId="17" fillId="5" borderId="48" xfId="0" applyFont="1" applyFill="1" applyBorder="1" applyAlignment="1">
      <alignment horizontal="right" vertical="center" readingOrder="2"/>
    </xf>
    <xf numFmtId="0" fontId="17" fillId="5" borderId="28" xfId="0" applyFont="1" applyFill="1" applyBorder="1" applyAlignment="1">
      <alignment horizontal="right" vertical="center" readingOrder="2"/>
    </xf>
    <xf numFmtId="9" fontId="35" fillId="0" borderId="22" xfId="2" applyFont="1" applyFill="1" applyBorder="1" applyAlignment="1" applyProtection="1">
      <alignment horizontal="center" vertical="center" wrapText="1"/>
      <protection locked="0"/>
    </xf>
    <xf numFmtId="9" fontId="35" fillId="0" borderId="24" xfId="2" applyFont="1" applyFill="1" applyBorder="1" applyAlignment="1" applyProtection="1">
      <alignment horizontal="center" vertical="center" wrapText="1"/>
      <protection locked="0"/>
    </xf>
    <xf numFmtId="9" fontId="35" fillId="0" borderId="51" xfId="2" applyFont="1" applyFill="1" applyBorder="1" applyAlignment="1" applyProtection="1">
      <alignment horizontal="center" vertical="center" wrapText="1"/>
      <protection locked="0"/>
    </xf>
    <xf numFmtId="9" fontId="64" fillId="4" borderId="15" xfId="2" applyFont="1" applyFill="1" applyBorder="1" applyAlignment="1" applyProtection="1">
      <alignment horizontal="center" vertical="center" wrapText="1"/>
      <protection locked="0"/>
    </xf>
    <xf numFmtId="0" fontId="7" fillId="0" borderId="10" xfId="0" applyFont="1" applyBorder="1" applyAlignment="1" applyProtection="1">
      <alignment horizontal="left" vertical="center"/>
      <protection locked="0"/>
    </xf>
    <xf numFmtId="0" fontId="7" fillId="0" borderId="0" xfId="0" applyFont="1" applyBorder="1" applyAlignment="1" applyProtection="1">
      <alignment horizontal="right" vertical="center"/>
      <protection locked="0"/>
    </xf>
    <xf numFmtId="0" fontId="11" fillId="0" borderId="0" xfId="0" applyFont="1" applyFill="1" applyBorder="1" applyAlignment="1" applyProtection="1">
      <alignment horizontal="left" vertical="center"/>
      <protection locked="0"/>
    </xf>
    <xf numFmtId="0" fontId="47" fillId="0" borderId="10" xfId="0" applyFont="1" applyFill="1" applyBorder="1" applyAlignment="1" applyProtection="1">
      <alignment vertical="center" readingOrder="2"/>
      <protection locked="0"/>
    </xf>
    <xf numFmtId="0" fontId="7" fillId="0" borderId="0" xfId="0" applyFont="1" applyBorder="1" applyAlignment="1" applyProtection="1">
      <alignment vertical="center"/>
      <protection locked="0"/>
    </xf>
    <xf numFmtId="0" fontId="7" fillId="0" borderId="11" xfId="0" applyFont="1" applyBorder="1" applyAlignment="1" applyProtection="1">
      <alignment horizontal="right" vertical="center"/>
      <protection locked="0"/>
    </xf>
    <xf numFmtId="0" fontId="11" fillId="0" borderId="10" xfId="0" applyFont="1" applyFill="1" applyBorder="1" applyAlignment="1" applyProtection="1">
      <alignment vertical="center" readingOrder="2"/>
      <protection locked="0"/>
    </xf>
    <xf numFmtId="49" fontId="37" fillId="0" borderId="0" xfId="0" applyNumberFormat="1" applyFont="1" applyFill="1" applyBorder="1" applyAlignment="1" applyProtection="1">
      <alignment vertical="center" readingOrder="2"/>
      <protection locked="0"/>
    </xf>
    <xf numFmtId="0" fontId="37" fillId="0" borderId="0" xfId="0" applyFont="1" applyFill="1" applyBorder="1" applyAlignment="1" applyProtection="1">
      <alignment vertical="center" readingOrder="2"/>
      <protection locked="0"/>
    </xf>
    <xf numFmtId="0" fontId="48" fillId="0" borderId="36" xfId="0" applyFont="1" applyFill="1" applyBorder="1" applyAlignment="1" applyProtection="1">
      <alignment horizontal="right" vertical="center" readingOrder="2"/>
      <protection locked="0"/>
    </xf>
    <xf numFmtId="0" fontId="48" fillId="0" borderId="37" xfId="0" applyFont="1" applyFill="1" applyBorder="1" applyAlignment="1" applyProtection="1">
      <alignment horizontal="right" vertical="center" readingOrder="2"/>
      <protection locked="0"/>
    </xf>
    <xf numFmtId="0" fontId="48" fillId="0" borderId="38" xfId="0" applyFont="1" applyFill="1" applyBorder="1" applyAlignment="1" applyProtection="1">
      <alignment horizontal="right" vertical="center" readingOrder="2"/>
      <protection locked="0"/>
    </xf>
    <xf numFmtId="49" fontId="11" fillId="0" borderId="39" xfId="0" applyNumberFormat="1" applyFont="1" applyFill="1" applyBorder="1" applyAlignment="1" applyProtection="1">
      <alignment horizontal="left" vertical="top" readingOrder="2"/>
      <protection locked="0"/>
    </xf>
    <xf numFmtId="0" fontId="37" fillId="0" borderId="40" xfId="0" applyFont="1" applyBorder="1" applyAlignment="1" applyProtection="1">
      <alignment horizontal="right" vertical="center" wrapText="1" readingOrder="2"/>
      <protection locked="0"/>
    </xf>
    <xf numFmtId="0" fontId="37" fillId="0" borderId="41" xfId="0" applyFont="1" applyBorder="1" applyAlignment="1" applyProtection="1">
      <alignment horizontal="right" vertical="center" wrapText="1" readingOrder="2"/>
      <protection locked="0"/>
    </xf>
    <xf numFmtId="49" fontId="11" fillId="0" borderId="42" xfId="0" applyNumberFormat="1" applyFont="1" applyFill="1" applyBorder="1" applyAlignment="1" applyProtection="1">
      <alignment horizontal="left" vertical="top" readingOrder="2"/>
      <protection locked="0"/>
    </xf>
    <xf numFmtId="0" fontId="37" fillId="0" borderId="1" xfId="0" applyFont="1" applyBorder="1" applyAlignment="1" applyProtection="1">
      <alignment horizontal="right" vertical="center" wrapText="1" readingOrder="2"/>
      <protection locked="0"/>
    </xf>
    <xf numFmtId="0" fontId="37" fillId="0" borderId="43" xfId="0" applyFont="1" applyBorder="1" applyAlignment="1" applyProtection="1">
      <alignment horizontal="right" vertical="center" wrapText="1" readingOrder="2"/>
      <protection locked="0"/>
    </xf>
    <xf numFmtId="49" fontId="11" fillId="0" borderId="48" xfId="0" applyNumberFormat="1" applyFont="1" applyFill="1" applyBorder="1" applyAlignment="1" applyProtection="1">
      <alignment horizontal="left" vertical="top" readingOrder="2"/>
      <protection locked="0"/>
    </xf>
    <xf numFmtId="49" fontId="11" fillId="0" borderId="54" xfId="0" applyNumberFormat="1" applyFont="1" applyFill="1" applyBorder="1" applyAlignment="1" applyProtection="1">
      <alignment horizontal="left" vertical="top" readingOrder="2"/>
      <protection locked="0"/>
    </xf>
    <xf numFmtId="0" fontId="37" fillId="0" borderId="55" xfId="0" applyFont="1" applyBorder="1" applyAlignment="1" applyProtection="1">
      <alignment horizontal="right" vertical="center" wrapText="1" readingOrder="2"/>
      <protection locked="0"/>
    </xf>
    <xf numFmtId="0" fontId="37" fillId="0" borderId="56" xfId="0" applyFont="1" applyBorder="1" applyAlignment="1" applyProtection="1">
      <alignment horizontal="right" vertical="center" wrapText="1" readingOrder="2"/>
      <protection locked="0"/>
    </xf>
  </cellXfs>
  <cellStyles count="6">
    <cellStyle name="Comma" xfId="1" builtinId="3"/>
    <cellStyle name="Comma 3" xfId="3" xr:uid="{00000000-0005-0000-0000-000001000000}"/>
    <cellStyle name="Normal" xfId="0" builtinId="0"/>
    <cellStyle name="Normal_גיליון1" xfId="4" xr:uid="{00000000-0005-0000-0000-000003000000}"/>
    <cellStyle name="Normal_מ.אזורית_15_ממויין" xfId="5" xr:uid="{00000000-0005-0000-0000-000004000000}"/>
    <cellStyle name="Percent" xfId="2"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Arial"/>
        <scheme val="minor"/>
      </font>
      <alignment horizontal="center" vertical="bottom" textRotation="0" wrapText="1" indent="0" justifyLastLine="0" shrinkToFit="0" readingOrder="1"/>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alignment horizontal="center"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986366</xdr:colOff>
      <xdr:row>1</xdr:row>
      <xdr:rowOff>8467</xdr:rowOff>
    </xdr:from>
    <xdr:to>
      <xdr:col>4</xdr:col>
      <xdr:colOff>1568027</xdr:colOff>
      <xdr:row>5</xdr:row>
      <xdr:rowOff>166793</xdr:rowOff>
    </xdr:to>
    <xdr:pic>
      <xdr:nvPicPr>
        <xdr:cNvPr id="2" name="תמונה 1" descr="http://www.hityashvut.org.il/images/image_64.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3064698" y="198967"/>
          <a:ext cx="5277486"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372534</xdr:colOff>
      <xdr:row>1</xdr:row>
      <xdr:rowOff>25400</xdr:rowOff>
    </xdr:from>
    <xdr:to>
      <xdr:col>7</xdr:col>
      <xdr:colOff>305436</xdr:colOff>
      <xdr:row>5</xdr:row>
      <xdr:rowOff>148801</xdr:rowOff>
    </xdr:to>
    <xdr:pic>
      <xdr:nvPicPr>
        <xdr:cNvPr id="2" name="תמונה 1" descr="http://www.hityashvut.org.il/images/image_64.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841139" y="215900"/>
          <a:ext cx="5362152" cy="885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63500</xdr:colOff>
      <xdr:row>0</xdr:row>
      <xdr:rowOff>95250</xdr:rowOff>
    </xdr:from>
    <xdr:to>
      <xdr:col>6</xdr:col>
      <xdr:colOff>1211821</xdr:colOff>
      <xdr:row>5</xdr:row>
      <xdr:rowOff>149660</xdr:rowOff>
    </xdr:to>
    <xdr:pic>
      <xdr:nvPicPr>
        <xdr:cNvPr id="2" name="תמונה 1" descr="http://www.hityashvut.org.il/images/image_64.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186519804" y="95250"/>
          <a:ext cx="8704821" cy="1086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752475</xdr:colOff>
          <xdr:row>12</xdr:row>
          <xdr:rowOff>171450</xdr:rowOff>
        </xdr:from>
        <xdr:to>
          <xdr:col>2</xdr:col>
          <xdr:colOff>285750</xdr:colOff>
          <xdr:row>14</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13</xdr:row>
          <xdr:rowOff>171450</xdr:rowOff>
        </xdr:from>
        <xdr:to>
          <xdr:col>2</xdr:col>
          <xdr:colOff>285750</xdr:colOff>
          <xdr:row>15</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14</xdr:row>
          <xdr:rowOff>171450</xdr:rowOff>
        </xdr:from>
        <xdr:to>
          <xdr:col>2</xdr:col>
          <xdr:colOff>285750</xdr:colOff>
          <xdr:row>16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15</xdr:row>
          <xdr:rowOff>171450</xdr:rowOff>
        </xdr:from>
        <xdr:to>
          <xdr:col>2</xdr:col>
          <xdr:colOff>285750</xdr:colOff>
          <xdr:row>17</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16</xdr:row>
          <xdr:rowOff>171450</xdr:rowOff>
        </xdr:from>
        <xdr:to>
          <xdr:col>2</xdr:col>
          <xdr:colOff>285750</xdr:colOff>
          <xdr:row>18</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17</xdr:row>
          <xdr:rowOff>171450</xdr:rowOff>
        </xdr:from>
        <xdr:to>
          <xdr:col>2</xdr:col>
          <xdr:colOff>285750</xdr:colOff>
          <xdr:row>19</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18</xdr:row>
          <xdr:rowOff>171450</xdr:rowOff>
        </xdr:from>
        <xdr:to>
          <xdr:col>2</xdr:col>
          <xdr:colOff>285750</xdr:colOff>
          <xdr:row>20</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23</xdr:row>
          <xdr:rowOff>0</xdr:rowOff>
        </xdr:from>
        <xdr:to>
          <xdr:col>2</xdr:col>
          <xdr:colOff>285750</xdr:colOff>
          <xdr:row>24</xdr:row>
          <xdr:rowOff>47625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23</xdr:row>
          <xdr:rowOff>0</xdr:rowOff>
        </xdr:from>
        <xdr:to>
          <xdr:col>2</xdr:col>
          <xdr:colOff>285750</xdr:colOff>
          <xdr:row>24</xdr:row>
          <xdr:rowOff>47625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23</xdr:row>
          <xdr:rowOff>0</xdr:rowOff>
        </xdr:from>
        <xdr:to>
          <xdr:col>2</xdr:col>
          <xdr:colOff>285750</xdr:colOff>
          <xdr:row>24</xdr:row>
          <xdr:rowOff>47625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23</xdr:row>
          <xdr:rowOff>0</xdr:rowOff>
        </xdr:from>
        <xdr:to>
          <xdr:col>2</xdr:col>
          <xdr:colOff>285750</xdr:colOff>
          <xdr:row>24</xdr:row>
          <xdr:rowOff>47625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23</xdr:row>
          <xdr:rowOff>0</xdr:rowOff>
        </xdr:from>
        <xdr:to>
          <xdr:col>2</xdr:col>
          <xdr:colOff>285750</xdr:colOff>
          <xdr:row>24</xdr:row>
          <xdr:rowOff>47625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23</xdr:row>
          <xdr:rowOff>0</xdr:rowOff>
        </xdr:from>
        <xdr:to>
          <xdr:col>2</xdr:col>
          <xdr:colOff>285750</xdr:colOff>
          <xdr:row>24</xdr:row>
          <xdr:rowOff>47625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23</xdr:row>
          <xdr:rowOff>0</xdr:rowOff>
        </xdr:from>
        <xdr:to>
          <xdr:col>2</xdr:col>
          <xdr:colOff>285750</xdr:colOff>
          <xdr:row>24</xdr:row>
          <xdr:rowOff>47625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editAs="oneCell">
    <xdr:from>
      <xdr:col>3</xdr:col>
      <xdr:colOff>57150</xdr:colOff>
      <xdr:row>2</xdr:row>
      <xdr:rowOff>38100</xdr:rowOff>
    </xdr:from>
    <xdr:to>
      <xdr:col>9</xdr:col>
      <xdr:colOff>1209675</xdr:colOff>
      <xdr:row>5</xdr:row>
      <xdr:rowOff>123825</xdr:rowOff>
    </xdr:to>
    <xdr:pic>
      <xdr:nvPicPr>
        <xdr:cNvPr id="18" name="תמונה 17" descr="http://www.hityashvut.org.il/images/image_64.jpg">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594125" y="409575"/>
          <a:ext cx="61245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752475</xdr:colOff>
          <xdr:row>21</xdr:row>
          <xdr:rowOff>171450</xdr:rowOff>
        </xdr:from>
        <xdr:to>
          <xdr:col>2</xdr:col>
          <xdr:colOff>285750</xdr:colOff>
          <xdr:row>23</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19</xdr:row>
          <xdr:rowOff>171450</xdr:rowOff>
        </xdr:from>
        <xdr:to>
          <xdr:col>2</xdr:col>
          <xdr:colOff>285750</xdr:colOff>
          <xdr:row>21</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1592036</xdr:colOff>
      <xdr:row>0</xdr:row>
      <xdr:rowOff>95250</xdr:rowOff>
    </xdr:from>
    <xdr:to>
      <xdr:col>6</xdr:col>
      <xdr:colOff>1211822</xdr:colOff>
      <xdr:row>6</xdr:row>
      <xdr:rowOff>101600</xdr:rowOff>
    </xdr:to>
    <xdr:pic>
      <xdr:nvPicPr>
        <xdr:cNvPr id="2" name="תמונה 1" descr="http://www.hityashvut.org.il/images/image_64.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5840253" y="95250"/>
          <a:ext cx="9986161" cy="120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Microsoft/Windows/INetCache/Content.Outlook/UDGRXJFA/&#1504;&#1505;&#1508;&#1495;&#1497;&#1501;_-_&#1504;&#1493;&#1492;&#1500;_&#1514;&#1502;&#1497;&#1499;&#1492;_&#1489;&#1511;&#1491;&#1501;_&#1514;&#1497;&#1497;&#1512;&#1493;&#15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nnam\Desktop\&#1511;&#1493;&#1500;&#1493;&#1514;%20&#1511;&#1493;&#1512;&#1488;&#1497;&#1501;%202020\&#1495;&#1489;&#1512;&#1492;%20&#1511;&#1500;&#1497;&#1496;&#1492;\&#1504;&#1505;&#1508;&#1495;%206%20&#1489;&#1506;&#1500;&#1497;%20&#1514;&#1508;&#1511;&#1491;&#1497;&#15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1506;&#1493;&#1514;&#1511;%20&#1513;&#1500;%20&#1495;&#1500;&#1493;&#1508;&#1492;%20&#1500;&#1514;&#1493;&#1499;&#1504;&#1497;&#1514;%20&#1506;&#1489;&#1493;&#1491;&#1492;%20&#1504;&#1505;&#1508;&#1495;%205%20-%202.1.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yogev\AppData\Local\Microsoft\Windows\INetCache\Content.Outlook\WII5WM5A\&#1506;&#1493;&#1514;&#1511;%20&#1513;&#1500;%20&#1504;&#1505;&#1508;&#1495;&#1497;&#1501;%20&#1504;&#1493;&#1492;&#1500;%20&#1495;&#1489;&#1512;&#1492;%20&#1493;&#1511;&#1500;&#1497;&#1496;&#1492;%202022%20&#1492;&#1502;&#1500;&#1510;&#1493;&#1514;%20&#1508;&#1488;&#1512;&#1496;&#149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שימת בעלי תפקיד"/>
    </sheetNames>
    <sheetDataSet>
      <sheetData sheetId="0">
        <row r="7">
          <cell r="M7" t="str">
            <v>מועצה</v>
          </cell>
        </row>
        <row r="8">
          <cell r="M8" t="str">
            <v>ישוב</v>
          </cell>
        </row>
        <row r="9">
          <cell r="M9" t="str">
            <v>חברה כלכלית</v>
          </cell>
        </row>
        <row r="10">
          <cell r="M10" t="str">
            <v>מתנס</v>
          </cell>
          <cell r="O10" t="str">
            <v>השתתפות בשכר עובדי מועצה (שאינם נותני שרות)</v>
          </cell>
        </row>
        <row r="11">
          <cell r="O11" t="str">
            <v>השתתפות בשכר פרויקטורים בישובים</v>
          </cell>
        </row>
        <row r="12">
          <cell r="O12" t="str">
            <v>רכישת שירותים מקצועיים במועצה</v>
          </cell>
        </row>
        <row r="13">
          <cell r="O13" t="str">
            <v>פרסום ושיווק (שיעור התמיכה לא יעלה על 30% מסך התמיכות)</v>
          </cell>
        </row>
        <row r="14">
          <cell r="O14" t="str">
            <v>השתתפות בהוצאות ניהול הישוב</v>
          </cell>
        </row>
        <row r="15">
          <cell r="O15" t="str">
            <v>השתתפות בשכר רכזי קליטה בישובים</v>
          </cell>
        </row>
        <row r="16">
          <cell r="O16" t="str">
            <v>פעילות לחיזוק החוסן החברתי בישובים</v>
          </cell>
        </row>
        <row r="17">
          <cell r="O17" t="str">
            <v>הכשרה מקצועית במועצה</v>
          </cell>
        </row>
        <row r="18">
          <cell r="O18" t="str">
            <v>פעולות לאיתור מתיישבים וגיבושם</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נית עבודה"/>
      <sheetName val="נספח 3"/>
    </sheetNames>
    <sheetDataSet>
      <sheetData sheetId="0">
        <row r="45">
          <cell r="T45" t="str">
            <v>מועצה</v>
          </cell>
        </row>
        <row r="46">
          <cell r="T46" t="str">
            <v>חברה לפיתוח</v>
          </cell>
        </row>
        <row r="47">
          <cell r="T47" t="str">
            <v>מתנס</v>
          </cell>
        </row>
        <row r="48">
          <cell r="T48" t="str">
            <v>ישוב</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נית עבודה"/>
      <sheetName val="נספח 1 - טופס הבקשה"/>
      <sheetName val="נספח 2 - טופס העברת כספים"/>
      <sheetName val="נספח 3 - תכנית עבודה ומימון"/>
      <sheetName val="נספח 4 - רשימת תיוג"/>
      <sheetName val="נספח 5 - פירוט הבקשה"/>
      <sheetName val="נספח ביטוח"/>
      <sheetName val="מסד נתונים"/>
    </sheetNames>
    <sheetDataSet>
      <sheetData sheetId="0">
        <row r="22">
          <cell r="M22" t="str">
            <v>מועצה</v>
          </cell>
        </row>
        <row r="23">
          <cell r="M23" t="str">
            <v>חברה לפיתוח</v>
          </cell>
        </row>
        <row r="24">
          <cell r="M24" t="str">
            <v>מתנס</v>
          </cell>
        </row>
        <row r="25">
          <cell r="M25" t="str">
            <v>ישוב</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טבלה1" displayName="טבלה1" ref="B2:E60" totalsRowShown="0" headerRowDxfId="11" headerRowBorderDxfId="10" tableBorderDxfId="9" totalsRowBorderDxfId="8">
  <autoFilter ref="B2:E60" xr:uid="{00000000-0009-0000-0100-000001000000}"/>
  <sortState ref="B3:E60">
    <sortCondition ref="E2:E60"/>
  </sortState>
  <tableColumns count="4">
    <tableColumn id="1" xr3:uid="{00000000-0010-0000-0000-000001000000}" name="שם הרשות" dataDxfId="7"/>
    <tableColumn id="2" xr3:uid="{00000000-0010-0000-0000-000002000000}" name="מרחב" dataDxfId="6" dataCellStyle="Normal_גיליון1"/>
    <tableColumn id="3" xr3:uid="{00000000-0010-0000-0000-000003000000}" name="מדד פריפריאלי" dataDxfId="5"/>
    <tableColumn id="4" xr3:uid="{00000000-0010-0000-0000-000004000000}" name="אשכול חברתי כלכלי" dataDxfId="4" dataCellStyle="Normal_מ.אזורית_15_ממויין"/>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rightToLeft="1" workbookViewId="0">
      <selection activeCell="A7" sqref="A7"/>
    </sheetView>
  </sheetViews>
  <sheetFormatPr defaultRowHeight="14.25" x14ac:dyDescent="0.2"/>
  <cols>
    <col min="3" max="3" width="19" customWidth="1"/>
    <col min="4" max="4" width="10.125" customWidth="1"/>
    <col min="5" max="5" width="15.75" customWidth="1"/>
    <col min="6" max="7" width="10.125" customWidth="1"/>
    <col min="11" max="11" width="0" hidden="1" customWidth="1"/>
    <col min="12" max="15" width="9" hidden="1" customWidth="1"/>
    <col min="17" max="17" width="15.375" customWidth="1"/>
  </cols>
  <sheetData>
    <row r="1" spans="1:17" ht="20.25" x14ac:dyDescent="0.3">
      <c r="A1" s="11"/>
      <c r="B1" s="11"/>
      <c r="C1" s="11"/>
      <c r="D1" s="11"/>
      <c r="E1" s="12" t="s">
        <v>9</v>
      </c>
      <c r="F1" s="12"/>
      <c r="G1" s="12"/>
      <c r="H1" s="12"/>
      <c r="I1" s="12"/>
      <c r="J1" s="12"/>
    </row>
    <row r="2" spans="1:17" ht="20.25" x14ac:dyDescent="0.3">
      <c r="A2" s="11"/>
      <c r="B2" s="11"/>
      <c r="C2" s="11"/>
      <c r="D2" s="11"/>
      <c r="E2" s="13"/>
      <c r="F2" s="13"/>
      <c r="G2" s="13"/>
      <c r="H2" s="13"/>
      <c r="I2" s="13"/>
      <c r="J2" s="13"/>
    </row>
    <row r="3" spans="1:17" ht="48" x14ac:dyDescent="0.3">
      <c r="A3" s="17" t="s">
        <v>12</v>
      </c>
      <c r="B3" s="17"/>
      <c r="C3" s="11"/>
      <c r="D3" s="2" t="s">
        <v>7</v>
      </c>
      <c r="E3" s="14"/>
      <c r="F3" s="15" t="s">
        <v>10</v>
      </c>
      <c r="G3" s="15"/>
      <c r="H3" s="16"/>
      <c r="I3" s="15" t="s">
        <v>11</v>
      </c>
      <c r="J3" s="14"/>
    </row>
    <row r="4" spans="1:17" ht="20.25" x14ac:dyDescent="0.3">
      <c r="A4" s="17"/>
      <c r="B4" s="17"/>
      <c r="C4" s="11"/>
      <c r="D4" s="18"/>
      <c r="E4" s="19"/>
      <c r="F4" s="20"/>
      <c r="G4" s="20"/>
      <c r="H4" s="21"/>
      <c r="I4" s="20"/>
      <c r="J4" s="19"/>
    </row>
    <row r="5" spans="1:17" ht="15" x14ac:dyDescent="0.25">
      <c r="A5" s="22" t="s">
        <v>13</v>
      </c>
      <c r="B5" s="22"/>
      <c r="C5" s="4"/>
      <c r="D5" s="4"/>
      <c r="E5" s="4"/>
      <c r="F5" s="4"/>
      <c r="G5" s="4"/>
      <c r="H5" s="4"/>
      <c r="I5" s="4"/>
      <c r="J5" s="4"/>
    </row>
    <row r="6" spans="1:17" ht="25.5" x14ac:dyDescent="0.2">
      <c r="A6" s="5" t="s">
        <v>29</v>
      </c>
      <c r="B6" s="5" t="s">
        <v>0</v>
      </c>
      <c r="C6" s="23" t="s">
        <v>14</v>
      </c>
      <c r="D6" s="5" t="s">
        <v>32</v>
      </c>
      <c r="E6" s="5" t="s">
        <v>4</v>
      </c>
      <c r="F6" s="5" t="s">
        <v>5</v>
      </c>
      <c r="G6" s="5" t="s">
        <v>6</v>
      </c>
      <c r="H6" s="23" t="s">
        <v>15</v>
      </c>
      <c r="I6" s="6" t="s">
        <v>7</v>
      </c>
      <c r="J6" s="25" t="s">
        <v>8</v>
      </c>
      <c r="L6" s="33" t="s">
        <v>16</v>
      </c>
      <c r="M6" s="33"/>
      <c r="N6" s="33"/>
      <c r="P6" s="1" t="s">
        <v>33</v>
      </c>
      <c r="Q6" s="1" t="s">
        <v>34</v>
      </c>
    </row>
    <row r="7" spans="1:17" ht="15.75" x14ac:dyDescent="0.25">
      <c r="A7" s="7"/>
      <c r="B7" s="1"/>
      <c r="C7" s="24"/>
      <c r="D7" s="8"/>
      <c r="E7" s="8"/>
      <c r="F7" s="9"/>
      <c r="G7" s="9"/>
      <c r="H7" s="24"/>
      <c r="I7" s="10"/>
      <c r="J7" s="26"/>
      <c r="L7" s="34" t="s">
        <v>17</v>
      </c>
      <c r="M7" s="35"/>
      <c r="N7" s="36"/>
      <c r="P7" s="1" t="e">
        <f>+J7*100/I7</f>
        <v>#DIV/0!</v>
      </c>
      <c r="Q7" s="1"/>
    </row>
    <row r="8" spans="1:17" ht="15.75" x14ac:dyDescent="0.2">
      <c r="A8" s="7"/>
      <c r="B8" s="1"/>
      <c r="C8" s="24"/>
      <c r="D8" s="8"/>
      <c r="E8" s="8"/>
      <c r="F8" s="8"/>
      <c r="G8" s="8"/>
      <c r="H8" s="24"/>
      <c r="I8" s="10"/>
      <c r="J8" s="26"/>
      <c r="L8" s="33" t="s">
        <v>18</v>
      </c>
      <c r="M8" s="33"/>
      <c r="N8" s="33"/>
      <c r="P8" s="1" t="e">
        <f t="shared" ref="P8:P28" si="0">+J8*100/I8</f>
        <v>#DIV/0!</v>
      </c>
      <c r="Q8" s="1"/>
    </row>
    <row r="9" spans="1:17" ht="15.75" customHeight="1" x14ac:dyDescent="0.2">
      <c r="A9" s="7"/>
      <c r="B9" s="1"/>
      <c r="C9" s="24"/>
      <c r="D9" s="8"/>
      <c r="E9" s="8"/>
      <c r="F9" s="8"/>
      <c r="G9" s="8"/>
      <c r="H9" s="24"/>
      <c r="I9" s="10"/>
      <c r="J9" s="26"/>
      <c r="L9" s="32" t="s">
        <v>19</v>
      </c>
      <c r="M9" s="32"/>
      <c r="N9" s="32"/>
      <c r="P9" s="1" t="e">
        <f t="shared" si="0"/>
        <v>#DIV/0!</v>
      </c>
      <c r="Q9" s="1"/>
    </row>
    <row r="10" spans="1:17" ht="15.75" x14ac:dyDescent="0.2">
      <c r="A10" s="7"/>
      <c r="B10" s="1"/>
      <c r="C10" s="24"/>
      <c r="D10" s="8"/>
      <c r="E10" s="8"/>
      <c r="F10" s="8"/>
      <c r="G10" s="8"/>
      <c r="H10" s="24"/>
      <c r="I10" s="10"/>
      <c r="J10" s="26"/>
      <c r="L10" s="34" t="s">
        <v>20</v>
      </c>
      <c r="M10" s="35"/>
      <c r="N10" s="36"/>
      <c r="P10" s="1" t="e">
        <f t="shared" si="0"/>
        <v>#DIV/0!</v>
      </c>
      <c r="Q10" s="1"/>
    </row>
    <row r="11" spans="1:17" ht="15.75" x14ac:dyDescent="0.2">
      <c r="A11" s="7"/>
      <c r="B11" s="1"/>
      <c r="C11" s="24"/>
      <c r="D11" s="8"/>
      <c r="E11" s="8"/>
      <c r="F11" s="8"/>
      <c r="G11" s="8"/>
      <c r="H11" s="24"/>
      <c r="I11" s="10"/>
      <c r="J11" s="26"/>
      <c r="L11" s="34" t="s">
        <v>21</v>
      </c>
      <c r="M11" s="35"/>
      <c r="N11" s="36"/>
      <c r="P11" s="1" t="e">
        <f t="shared" si="0"/>
        <v>#DIV/0!</v>
      </c>
      <c r="Q11" s="1"/>
    </row>
    <row r="12" spans="1:17" ht="15.75" x14ac:dyDescent="0.2">
      <c r="A12" s="7"/>
      <c r="B12" s="1"/>
      <c r="C12" s="24"/>
      <c r="D12" s="8"/>
      <c r="E12" s="8"/>
      <c r="F12" s="8"/>
      <c r="G12" s="8"/>
      <c r="H12" s="24"/>
      <c r="I12" s="10"/>
      <c r="J12" s="26"/>
      <c r="L12" s="34" t="s">
        <v>22</v>
      </c>
      <c r="M12" s="35"/>
      <c r="N12" s="36"/>
      <c r="P12" s="1" t="e">
        <f t="shared" si="0"/>
        <v>#DIV/0!</v>
      </c>
      <c r="Q12" s="1"/>
    </row>
    <row r="13" spans="1:17" ht="15.75" x14ac:dyDescent="0.2">
      <c r="A13" s="7"/>
      <c r="B13" s="1"/>
      <c r="C13" s="24"/>
      <c r="D13" s="8"/>
      <c r="E13" s="8"/>
      <c r="F13" s="8"/>
      <c r="G13" s="8"/>
      <c r="H13" s="24"/>
      <c r="I13" s="10"/>
      <c r="J13" s="26"/>
      <c r="L13" s="33" t="s">
        <v>23</v>
      </c>
      <c r="M13" s="33"/>
      <c r="N13" s="33"/>
      <c r="P13" s="1" t="e">
        <f t="shared" si="0"/>
        <v>#DIV/0!</v>
      </c>
      <c r="Q13" s="1"/>
    </row>
    <row r="14" spans="1:17" ht="15.75" x14ac:dyDescent="0.2">
      <c r="A14" s="7"/>
      <c r="B14" s="1"/>
      <c r="C14" s="24"/>
      <c r="D14" s="8"/>
      <c r="E14" s="8"/>
      <c r="F14" s="8"/>
      <c r="G14" s="8"/>
      <c r="H14" s="24"/>
      <c r="I14" s="10"/>
      <c r="J14" s="26"/>
      <c r="L14" s="33" t="s">
        <v>24</v>
      </c>
      <c r="M14" s="33"/>
      <c r="N14" s="33"/>
      <c r="P14" s="1" t="e">
        <f t="shared" si="0"/>
        <v>#DIV/0!</v>
      </c>
      <c r="Q14" s="1"/>
    </row>
    <row r="15" spans="1:17" x14ac:dyDescent="0.2">
      <c r="A15" s="7"/>
      <c r="B15" s="1"/>
      <c r="C15" s="24"/>
      <c r="D15" s="8"/>
      <c r="E15" s="8"/>
      <c r="F15" s="8"/>
      <c r="G15" s="8"/>
      <c r="H15" s="24"/>
      <c r="I15" s="10"/>
      <c r="J15" s="26"/>
      <c r="P15" s="1" t="e">
        <f t="shared" si="0"/>
        <v>#DIV/0!</v>
      </c>
      <c r="Q15" s="1"/>
    </row>
    <row r="16" spans="1:17" x14ac:dyDescent="0.2">
      <c r="A16" s="7"/>
      <c r="B16" s="1"/>
      <c r="C16" s="24"/>
      <c r="D16" s="8"/>
      <c r="E16" s="8"/>
      <c r="F16" s="8"/>
      <c r="G16" s="8"/>
      <c r="H16" s="24"/>
      <c r="I16" s="10"/>
      <c r="J16" s="26"/>
      <c r="M16" t="s">
        <v>27</v>
      </c>
      <c r="P16" s="1" t="e">
        <f t="shared" si="0"/>
        <v>#DIV/0!</v>
      </c>
      <c r="Q16" s="1"/>
    </row>
    <row r="17" spans="1:17" x14ac:dyDescent="0.2">
      <c r="A17" s="7"/>
      <c r="B17" s="1"/>
      <c r="C17" s="24"/>
      <c r="D17" s="8"/>
      <c r="E17" s="8"/>
      <c r="F17" s="8"/>
      <c r="G17" s="8"/>
      <c r="H17" s="24"/>
      <c r="I17" s="10"/>
      <c r="J17" s="26"/>
      <c r="M17" t="s">
        <v>28</v>
      </c>
      <c r="P17" s="1" t="e">
        <f t="shared" si="0"/>
        <v>#DIV/0!</v>
      </c>
      <c r="Q17" s="1"/>
    </row>
    <row r="18" spans="1:17" x14ac:dyDescent="0.2">
      <c r="A18" s="7"/>
      <c r="B18" s="1"/>
      <c r="C18" s="24"/>
      <c r="D18" s="8"/>
      <c r="E18" s="8"/>
      <c r="F18" s="8"/>
      <c r="G18" s="8"/>
      <c r="H18" s="24"/>
      <c r="I18" s="10"/>
      <c r="J18" s="26"/>
      <c r="M18" t="s">
        <v>26</v>
      </c>
      <c r="P18" s="1" t="e">
        <f t="shared" si="0"/>
        <v>#DIV/0!</v>
      </c>
      <c r="Q18" s="1"/>
    </row>
    <row r="19" spans="1:17" x14ac:dyDescent="0.2">
      <c r="A19" s="7"/>
      <c r="B19" s="1"/>
      <c r="C19" s="24"/>
      <c r="D19" s="8"/>
      <c r="E19" s="8"/>
      <c r="F19" s="8"/>
      <c r="G19" s="8"/>
      <c r="H19" s="24"/>
      <c r="I19" s="10"/>
      <c r="J19" s="27"/>
      <c r="P19" s="1" t="e">
        <f t="shared" si="0"/>
        <v>#DIV/0!</v>
      </c>
      <c r="Q19" s="1"/>
    </row>
    <row r="20" spans="1:17" x14ac:dyDescent="0.2">
      <c r="A20" s="7"/>
      <c r="B20" s="1"/>
      <c r="C20" s="24"/>
      <c r="D20" s="8"/>
      <c r="E20" s="8"/>
      <c r="F20" s="8"/>
      <c r="G20" s="8"/>
      <c r="H20" s="24"/>
      <c r="I20" s="10"/>
      <c r="J20" s="26"/>
      <c r="P20" s="1" t="e">
        <f t="shared" si="0"/>
        <v>#DIV/0!</v>
      </c>
      <c r="Q20" s="1"/>
    </row>
    <row r="21" spans="1:17" x14ac:dyDescent="0.2">
      <c r="A21" s="7"/>
      <c r="B21" s="1"/>
      <c r="C21" s="24"/>
      <c r="D21" s="8"/>
      <c r="E21" s="8"/>
      <c r="F21" s="8"/>
      <c r="G21" s="8"/>
      <c r="H21" s="24"/>
      <c r="I21" s="10"/>
      <c r="J21" s="26"/>
      <c r="P21" s="1" t="e">
        <f t="shared" si="0"/>
        <v>#DIV/0!</v>
      </c>
      <c r="Q21" s="1"/>
    </row>
    <row r="22" spans="1:17" x14ac:dyDescent="0.2">
      <c r="A22" s="7"/>
      <c r="B22" s="1"/>
      <c r="C22" s="24"/>
      <c r="D22" s="8"/>
      <c r="E22" s="8"/>
      <c r="F22" s="8"/>
      <c r="G22" s="8"/>
      <c r="H22" s="24"/>
      <c r="I22" s="10"/>
      <c r="J22" s="27"/>
      <c r="M22" t="s">
        <v>0</v>
      </c>
      <c r="P22" s="1" t="e">
        <f t="shared" si="0"/>
        <v>#DIV/0!</v>
      </c>
      <c r="Q22" s="1"/>
    </row>
    <row r="23" spans="1:17" x14ac:dyDescent="0.2">
      <c r="A23" s="7"/>
      <c r="B23" s="1"/>
      <c r="C23" s="24"/>
      <c r="D23" s="8"/>
      <c r="E23" s="8"/>
      <c r="F23" s="8"/>
      <c r="G23" s="8"/>
      <c r="H23" s="24"/>
      <c r="I23" s="10"/>
      <c r="J23" s="26"/>
      <c r="M23" t="s">
        <v>30</v>
      </c>
      <c r="P23" s="1" t="e">
        <f t="shared" si="0"/>
        <v>#DIV/0!</v>
      </c>
      <c r="Q23" s="1"/>
    </row>
    <row r="24" spans="1:17" x14ac:dyDescent="0.2">
      <c r="A24" s="7"/>
      <c r="B24" s="1"/>
      <c r="C24" s="24"/>
      <c r="D24" s="8"/>
      <c r="E24" s="8"/>
      <c r="F24" s="8"/>
      <c r="G24" s="8"/>
      <c r="H24" s="24"/>
      <c r="I24" s="10"/>
      <c r="J24" s="26"/>
      <c r="M24" t="s">
        <v>31</v>
      </c>
      <c r="P24" s="1" t="e">
        <f t="shared" si="0"/>
        <v>#DIV/0!</v>
      </c>
      <c r="Q24" s="1"/>
    </row>
    <row r="25" spans="1:17" x14ac:dyDescent="0.2">
      <c r="A25" s="7"/>
      <c r="B25" s="1"/>
      <c r="C25" s="24"/>
      <c r="D25" s="8"/>
      <c r="E25" s="8"/>
      <c r="F25" s="8"/>
      <c r="G25" s="8"/>
      <c r="H25" s="24"/>
      <c r="I25" s="10"/>
      <c r="J25" s="26"/>
      <c r="M25" t="s">
        <v>1</v>
      </c>
      <c r="P25" s="1" t="e">
        <f t="shared" si="0"/>
        <v>#DIV/0!</v>
      </c>
      <c r="Q25" s="1"/>
    </row>
    <row r="26" spans="1:17" x14ac:dyDescent="0.2">
      <c r="A26" s="7"/>
      <c r="B26" s="1"/>
      <c r="C26" s="24"/>
      <c r="D26" s="8"/>
      <c r="E26" s="8"/>
      <c r="F26" s="8"/>
      <c r="G26" s="8"/>
      <c r="H26" s="24"/>
      <c r="I26" s="10"/>
      <c r="J26" s="26"/>
      <c r="P26" s="1" t="e">
        <f t="shared" si="0"/>
        <v>#DIV/0!</v>
      </c>
      <c r="Q26" s="1"/>
    </row>
    <row r="27" spans="1:17" x14ac:dyDescent="0.2">
      <c r="A27" s="7"/>
      <c r="B27" s="1"/>
      <c r="C27" s="24"/>
      <c r="D27" s="8"/>
      <c r="E27" s="8"/>
      <c r="F27" s="8"/>
      <c r="G27" s="8"/>
      <c r="H27" s="24"/>
      <c r="I27" s="10"/>
      <c r="J27" s="26"/>
      <c r="P27" s="1" t="e">
        <f t="shared" si="0"/>
        <v>#DIV/0!</v>
      </c>
      <c r="Q27" s="1"/>
    </row>
    <row r="28" spans="1:17" x14ac:dyDescent="0.2">
      <c r="A28" s="7"/>
      <c r="B28" s="1"/>
      <c r="C28" s="24"/>
      <c r="D28" s="8"/>
      <c r="E28" s="29"/>
      <c r="F28" s="29"/>
      <c r="G28" s="29"/>
      <c r="H28" s="28"/>
      <c r="I28" s="30"/>
      <c r="J28" s="31"/>
      <c r="P28" s="1" t="e">
        <f t="shared" si="0"/>
        <v>#DIV/0!</v>
      </c>
      <c r="Q28" s="1"/>
    </row>
    <row r="29" spans="1:17" x14ac:dyDescent="0.2">
      <c r="A29" s="3" t="s">
        <v>3</v>
      </c>
      <c r="B29" s="3"/>
      <c r="C29" s="3"/>
      <c r="D29" s="3"/>
      <c r="E29" s="3"/>
      <c r="F29" s="3"/>
      <c r="G29" s="3"/>
      <c r="H29" s="3"/>
      <c r="I29" s="3"/>
      <c r="J29" s="3"/>
      <c r="P29" s="1"/>
      <c r="Q29" s="1"/>
    </row>
  </sheetData>
  <protectedRanges>
    <protectedRange sqref="L9:N14" name="טווח1_1"/>
  </protectedRanges>
  <dataValidations count="3">
    <dataValidation type="list" allowBlank="1" showInputMessage="1" showErrorMessage="1" sqref="C7:C28" xr:uid="{00000000-0002-0000-0000-000000000000}">
      <formula1>$L$6:$L$14</formula1>
    </dataValidation>
    <dataValidation type="list" allowBlank="1" showInputMessage="1" showErrorMessage="1" sqref="A7:A28" xr:uid="{00000000-0002-0000-0000-000001000000}">
      <formula1>$M$16:$M$18</formula1>
    </dataValidation>
    <dataValidation type="list" allowBlank="1" showInputMessage="1" showErrorMessage="1" sqref="D7:D28" xr:uid="{00000000-0002-0000-0000-000002000000}">
      <formula1>מפעיל</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0"/>
  <sheetViews>
    <sheetView rightToLeft="1" tabSelected="1" zoomScale="90" zoomScaleNormal="90" workbookViewId="0">
      <selection activeCell="C13" sqref="C13:G14"/>
    </sheetView>
  </sheetViews>
  <sheetFormatPr defaultRowHeight="14.25" x14ac:dyDescent="0.2"/>
  <cols>
    <col min="1" max="1" width="7.75" customWidth="1"/>
    <col min="2" max="2" width="18.25" customWidth="1"/>
    <col min="3" max="3" width="12.75" customWidth="1"/>
    <col min="4" max="4" width="30.625" customWidth="1"/>
    <col min="5" max="5" width="22.75" customWidth="1"/>
    <col min="7" max="7" width="11.375" customWidth="1"/>
  </cols>
  <sheetData>
    <row r="1" spans="1:7" ht="15" thickBot="1" x14ac:dyDescent="0.25"/>
    <row r="2" spans="1:7" x14ac:dyDescent="0.2">
      <c r="A2" s="116"/>
      <c r="B2" s="117"/>
      <c r="C2" s="117"/>
      <c r="D2" s="117"/>
      <c r="E2" s="117"/>
      <c r="F2" s="117"/>
      <c r="G2" s="118"/>
    </row>
    <row r="3" spans="1:7" x14ac:dyDescent="0.2">
      <c r="A3" s="119"/>
      <c r="B3" s="120"/>
      <c r="C3" s="120"/>
      <c r="D3" s="120"/>
      <c r="E3" s="120"/>
      <c r="F3" s="120"/>
      <c r="G3" s="121"/>
    </row>
    <row r="4" spans="1:7" x14ac:dyDescent="0.2">
      <c r="A4" s="119"/>
      <c r="B4" s="120"/>
      <c r="C4" s="120"/>
      <c r="D4" s="120"/>
      <c r="E4" s="120"/>
      <c r="F4" s="120"/>
      <c r="G4" s="121"/>
    </row>
    <row r="5" spans="1:7" x14ac:dyDescent="0.2">
      <c r="A5" s="119"/>
      <c r="B5" s="120"/>
      <c r="C5" s="120"/>
      <c r="D5" s="120"/>
      <c r="E5" s="120"/>
      <c r="F5" s="120"/>
      <c r="G5" s="121"/>
    </row>
    <row r="6" spans="1:7" x14ac:dyDescent="0.2">
      <c r="A6" s="119"/>
      <c r="B6" s="120"/>
      <c r="C6" s="120"/>
      <c r="D6" s="120"/>
      <c r="E6" s="120"/>
      <c r="F6" s="120"/>
      <c r="G6" s="121"/>
    </row>
    <row r="7" spans="1:7" x14ac:dyDescent="0.2">
      <c r="A7" s="119"/>
      <c r="B7" s="120"/>
      <c r="C7" s="120"/>
      <c r="D7" s="120"/>
      <c r="E7" s="120"/>
      <c r="F7" s="120"/>
      <c r="G7" s="121"/>
    </row>
    <row r="8" spans="1:7" ht="15" x14ac:dyDescent="0.2">
      <c r="A8" s="119"/>
      <c r="B8" s="120"/>
      <c r="C8" s="120"/>
      <c r="D8" s="120"/>
      <c r="E8" s="120"/>
      <c r="F8" s="122" t="s">
        <v>144</v>
      </c>
      <c r="G8" s="123" t="s">
        <v>145</v>
      </c>
    </row>
    <row r="9" spans="1:7" x14ac:dyDescent="0.2">
      <c r="A9" s="119"/>
      <c r="B9" s="120"/>
      <c r="C9" s="120"/>
      <c r="D9" s="120"/>
      <c r="E9" s="120"/>
      <c r="F9" s="120"/>
      <c r="G9" s="121"/>
    </row>
    <row r="10" spans="1:7" ht="22.15" customHeight="1" x14ac:dyDescent="0.25">
      <c r="A10" s="124"/>
      <c r="B10" s="362" t="s">
        <v>256</v>
      </c>
      <c r="C10" s="362"/>
      <c r="D10" s="362"/>
      <c r="E10" s="362"/>
      <c r="F10" s="362"/>
      <c r="G10" s="363"/>
    </row>
    <row r="11" spans="1:7" ht="11.45" customHeight="1" x14ac:dyDescent="0.25">
      <c r="A11" s="124"/>
      <c r="B11" s="125"/>
      <c r="C11" s="126"/>
      <c r="D11" s="126"/>
      <c r="E11" s="126"/>
      <c r="F11" s="126"/>
      <c r="G11" s="127"/>
    </row>
    <row r="12" spans="1:7" ht="19.5" thickBot="1" x14ac:dyDescent="0.35">
      <c r="A12" s="124"/>
      <c r="B12" s="364" t="s">
        <v>146</v>
      </c>
      <c r="C12" s="364"/>
      <c r="D12" s="364"/>
      <c r="E12" s="364"/>
      <c r="F12" s="364"/>
      <c r="G12" s="365"/>
    </row>
    <row r="13" spans="1:7" ht="15.75" x14ac:dyDescent="0.25">
      <c r="A13" s="128"/>
      <c r="B13" s="366" t="s">
        <v>147</v>
      </c>
      <c r="C13" s="368"/>
      <c r="D13" s="369"/>
      <c r="E13" s="369"/>
      <c r="F13" s="369"/>
      <c r="G13" s="370"/>
    </row>
    <row r="14" spans="1:7" ht="16.5" thickBot="1" x14ac:dyDescent="0.3">
      <c r="A14" s="128"/>
      <c r="B14" s="367"/>
      <c r="C14" s="371"/>
      <c r="D14" s="372"/>
      <c r="E14" s="372"/>
      <c r="F14" s="372"/>
      <c r="G14" s="373"/>
    </row>
    <row r="15" spans="1:7" ht="16.5" thickBot="1" x14ac:dyDescent="0.3">
      <c r="A15" s="128"/>
      <c r="B15" s="129" t="s">
        <v>148</v>
      </c>
      <c r="C15" s="374" t="s">
        <v>145</v>
      </c>
      <c r="D15" s="375"/>
      <c r="E15" s="129" t="s">
        <v>149</v>
      </c>
      <c r="F15" s="376"/>
      <c r="G15" s="377"/>
    </row>
    <row r="16" spans="1:7" ht="16.5" thickBot="1" x14ac:dyDescent="0.3">
      <c r="A16" s="128"/>
      <c r="B16" s="130"/>
      <c r="C16" s="131"/>
      <c r="D16" s="131"/>
      <c r="E16" s="131"/>
      <c r="F16" s="131"/>
      <c r="G16" s="132"/>
    </row>
    <row r="17" spans="1:7" ht="16.5" thickBot="1" x14ac:dyDescent="0.3">
      <c r="A17" s="128"/>
      <c r="B17" s="133" t="s">
        <v>150</v>
      </c>
      <c r="C17" s="369"/>
      <c r="D17" s="370"/>
      <c r="E17" s="133" t="s">
        <v>151</v>
      </c>
      <c r="F17" s="369"/>
      <c r="G17" s="370"/>
    </row>
    <row r="18" spans="1:7" ht="32.25" thickBot="1" x14ac:dyDescent="0.3">
      <c r="A18" s="128"/>
      <c r="B18" s="129" t="s">
        <v>152</v>
      </c>
      <c r="C18" s="378"/>
      <c r="D18" s="377"/>
      <c r="E18" s="129" t="s">
        <v>153</v>
      </c>
      <c r="F18" s="376"/>
      <c r="G18" s="377"/>
    </row>
    <row r="19" spans="1:7" ht="15.75" x14ac:dyDescent="0.25">
      <c r="A19" s="128"/>
      <c r="B19" s="130"/>
      <c r="C19" s="130"/>
      <c r="D19" s="130"/>
      <c r="E19" s="130"/>
      <c r="F19" s="130"/>
      <c r="G19" s="134"/>
    </row>
    <row r="20" spans="1:7" ht="19.5" thickBot="1" x14ac:dyDescent="0.35">
      <c r="A20" s="128"/>
      <c r="B20" s="379" t="s">
        <v>154</v>
      </c>
      <c r="C20" s="379"/>
      <c r="D20" s="379"/>
      <c r="E20" s="379"/>
      <c r="F20" s="379"/>
      <c r="G20" s="380"/>
    </row>
    <row r="21" spans="1:7" ht="16.5" thickBot="1" x14ac:dyDescent="0.3">
      <c r="A21" s="128"/>
      <c r="B21" s="133" t="s">
        <v>155</v>
      </c>
      <c r="C21" s="368"/>
      <c r="D21" s="370"/>
      <c r="E21" s="133" t="s">
        <v>156</v>
      </c>
      <c r="F21" s="369"/>
      <c r="G21" s="370"/>
    </row>
    <row r="22" spans="1:7" ht="16.5" thickBot="1" x14ac:dyDescent="0.3">
      <c r="A22" s="128"/>
      <c r="B22" s="129" t="s">
        <v>157</v>
      </c>
      <c r="C22" s="381" t="s">
        <v>158</v>
      </c>
      <c r="D22" s="382"/>
      <c r="E22" s="129" t="s">
        <v>159</v>
      </c>
      <c r="F22" s="378" t="s">
        <v>160</v>
      </c>
      <c r="G22" s="377"/>
    </row>
    <row r="23" spans="1:7" ht="16.5" thickBot="1" x14ac:dyDescent="0.3">
      <c r="A23" s="128"/>
      <c r="B23" s="135" t="s">
        <v>161</v>
      </c>
      <c r="C23" s="372"/>
      <c r="D23" s="372"/>
      <c r="E23" s="372"/>
      <c r="F23" s="372"/>
      <c r="G23" s="373"/>
    </row>
    <row r="24" spans="1:7" ht="15.75" x14ac:dyDescent="0.25">
      <c r="A24" s="128"/>
      <c r="B24" s="136"/>
      <c r="C24" s="136"/>
      <c r="D24" s="136"/>
      <c r="E24" s="136"/>
      <c r="F24" s="136"/>
      <c r="G24" s="137"/>
    </row>
    <row r="25" spans="1:7" ht="19.5" thickBot="1" x14ac:dyDescent="0.35">
      <c r="A25" s="128"/>
      <c r="B25" s="364" t="s">
        <v>162</v>
      </c>
      <c r="C25" s="364"/>
      <c r="D25" s="364"/>
      <c r="E25" s="364"/>
      <c r="F25" s="364"/>
      <c r="G25" s="365"/>
    </row>
    <row r="26" spans="1:7" ht="27" customHeight="1" thickBot="1" x14ac:dyDescent="0.3">
      <c r="A26" s="128"/>
      <c r="B26" s="133" t="s">
        <v>163</v>
      </c>
      <c r="C26" s="383"/>
      <c r="D26" s="384"/>
      <c r="E26" s="384"/>
      <c r="F26" s="384"/>
      <c r="G26" s="385"/>
    </row>
    <row r="27" spans="1:7" ht="27" customHeight="1" thickBot="1" x14ac:dyDescent="0.3">
      <c r="A27" s="128"/>
      <c r="B27" s="133" t="s">
        <v>164</v>
      </c>
      <c r="C27" s="369"/>
      <c r="D27" s="369"/>
      <c r="E27" s="369"/>
      <c r="F27" s="369"/>
      <c r="G27" s="370"/>
    </row>
    <row r="28" spans="1:7" ht="27" customHeight="1" thickBot="1" x14ac:dyDescent="0.3">
      <c r="A28" s="128"/>
      <c r="B28" s="138" t="s">
        <v>165</v>
      </c>
      <c r="C28" s="378"/>
      <c r="D28" s="376"/>
      <c r="E28" s="376"/>
      <c r="F28" s="376"/>
      <c r="G28" s="377"/>
    </row>
    <row r="29" spans="1:7" ht="27" customHeight="1" thickBot="1" x14ac:dyDescent="0.3">
      <c r="A29" s="128"/>
      <c r="B29" s="129" t="s">
        <v>166</v>
      </c>
      <c r="C29" s="376"/>
      <c r="D29" s="376"/>
      <c r="E29" s="376"/>
      <c r="F29" s="376"/>
      <c r="G29" s="377"/>
    </row>
    <row r="30" spans="1:7" ht="15.75" x14ac:dyDescent="0.25">
      <c r="A30" s="128"/>
      <c r="B30" s="139"/>
      <c r="C30" s="126"/>
      <c r="D30" s="126"/>
      <c r="E30" s="126"/>
      <c r="F30" s="126"/>
      <c r="G30" s="127"/>
    </row>
    <row r="31" spans="1:7" ht="27.6" customHeight="1" x14ac:dyDescent="0.2">
      <c r="A31" s="140" t="s">
        <v>167</v>
      </c>
      <c r="B31" s="389" t="s">
        <v>168</v>
      </c>
      <c r="C31" s="389"/>
      <c r="D31" s="389"/>
      <c r="E31" s="389"/>
      <c r="F31" s="389"/>
      <c r="G31" s="390"/>
    </row>
    <row r="32" spans="1:7" ht="15.75" customHeight="1" x14ac:dyDescent="0.2">
      <c r="A32" s="140" t="s">
        <v>169</v>
      </c>
      <c r="B32" s="389" t="s">
        <v>170</v>
      </c>
      <c r="C32" s="389"/>
      <c r="D32" s="389"/>
      <c r="E32" s="389"/>
      <c r="F32" s="389"/>
      <c r="G32" s="390"/>
    </row>
    <row r="33" spans="1:7" ht="15.75" customHeight="1" x14ac:dyDescent="0.2">
      <c r="A33" s="140"/>
      <c r="B33" s="389" t="s">
        <v>171</v>
      </c>
      <c r="C33" s="389"/>
      <c r="D33" s="389"/>
      <c r="E33" s="389"/>
      <c r="F33" s="389"/>
      <c r="G33" s="390"/>
    </row>
    <row r="34" spans="1:7" ht="18" customHeight="1" x14ac:dyDescent="0.2">
      <c r="A34" s="140"/>
      <c r="B34" s="389" t="s">
        <v>172</v>
      </c>
      <c r="C34" s="389"/>
      <c r="D34" s="389"/>
      <c r="E34" s="389"/>
      <c r="F34" s="389"/>
      <c r="G34" s="390"/>
    </row>
    <row r="35" spans="1:7" ht="30" customHeight="1" x14ac:dyDescent="0.2">
      <c r="A35" s="140" t="s">
        <v>173</v>
      </c>
      <c r="B35" s="389" t="s">
        <v>174</v>
      </c>
      <c r="C35" s="389"/>
      <c r="D35" s="389"/>
      <c r="E35" s="389"/>
      <c r="F35" s="389"/>
      <c r="G35" s="390"/>
    </row>
    <row r="36" spans="1:7" ht="42.75" customHeight="1" x14ac:dyDescent="0.2">
      <c r="A36" s="140" t="s">
        <v>175</v>
      </c>
      <c r="B36" s="389" t="s">
        <v>176</v>
      </c>
      <c r="C36" s="389"/>
      <c r="D36" s="389"/>
      <c r="E36" s="389"/>
      <c r="F36" s="389"/>
      <c r="G36" s="390"/>
    </row>
    <row r="37" spans="1:7" ht="53.25" customHeight="1" x14ac:dyDescent="0.2">
      <c r="A37" s="140" t="s">
        <v>177</v>
      </c>
      <c r="B37" s="389" t="s">
        <v>178</v>
      </c>
      <c r="C37" s="389"/>
      <c r="D37" s="389"/>
      <c r="E37" s="389"/>
      <c r="F37" s="389"/>
      <c r="G37" s="390"/>
    </row>
    <row r="38" spans="1:7" ht="47.25" customHeight="1" x14ac:dyDescent="0.2">
      <c r="A38" s="140" t="s">
        <v>179</v>
      </c>
      <c r="B38" s="389" t="s">
        <v>180</v>
      </c>
      <c r="C38" s="389"/>
      <c r="D38" s="389"/>
      <c r="E38" s="389"/>
      <c r="F38" s="389"/>
      <c r="G38" s="390"/>
    </row>
    <row r="39" spans="1:7" ht="15.75" x14ac:dyDescent="0.2">
      <c r="A39" s="141"/>
      <c r="B39" s="389"/>
      <c r="C39" s="389"/>
      <c r="D39" s="389"/>
      <c r="E39" s="389"/>
      <c r="F39" s="389"/>
      <c r="G39" s="390"/>
    </row>
    <row r="40" spans="1:7" ht="15" customHeight="1" x14ac:dyDescent="0.2">
      <c r="A40" s="386" t="s">
        <v>41</v>
      </c>
      <c r="B40" s="387"/>
      <c r="C40" s="387"/>
      <c r="D40" s="387"/>
      <c r="E40" s="387"/>
      <c r="F40" s="387"/>
      <c r="G40" s="388"/>
    </row>
    <row r="41" spans="1:7" ht="15.75" x14ac:dyDescent="0.2">
      <c r="A41" s="141"/>
      <c r="B41" s="142"/>
      <c r="C41" s="142"/>
      <c r="D41" s="142"/>
      <c r="E41" s="142"/>
      <c r="F41" s="142"/>
      <c r="G41" s="143"/>
    </row>
    <row r="42" spans="1:7" ht="15.75" x14ac:dyDescent="0.25">
      <c r="A42" s="144"/>
      <c r="B42" s="145"/>
      <c r="C42" s="145"/>
      <c r="D42" s="145"/>
      <c r="E42" s="145"/>
      <c r="F42" s="145"/>
      <c r="G42" s="146"/>
    </row>
    <row r="43" spans="1:7" ht="15.75" x14ac:dyDescent="0.25">
      <c r="A43" s="147" t="s">
        <v>42</v>
      </c>
      <c r="B43" s="148"/>
      <c r="C43" s="149" t="s">
        <v>42</v>
      </c>
      <c r="D43" s="148"/>
      <c r="E43" s="149" t="s">
        <v>42</v>
      </c>
      <c r="F43" s="149" t="s">
        <v>42</v>
      </c>
      <c r="G43" s="150"/>
    </row>
    <row r="44" spans="1:7" ht="15.75" x14ac:dyDescent="0.25">
      <c r="A44" s="151" t="s">
        <v>2</v>
      </c>
      <c r="B44" s="152"/>
      <c r="C44" s="153" t="s">
        <v>43</v>
      </c>
      <c r="D44" s="154"/>
      <c r="E44" s="153" t="s">
        <v>44</v>
      </c>
      <c r="F44" s="153" t="s">
        <v>45</v>
      </c>
      <c r="G44" s="155"/>
    </row>
    <row r="45" spans="1:7" ht="15.75" x14ac:dyDescent="0.25">
      <c r="A45" s="156"/>
      <c r="B45" s="152"/>
      <c r="C45" s="157" t="s">
        <v>46</v>
      </c>
      <c r="D45" s="154"/>
      <c r="E45" s="154"/>
      <c r="F45" s="154"/>
      <c r="G45" s="155"/>
    </row>
    <row r="46" spans="1:7" ht="15.75" x14ac:dyDescent="0.25">
      <c r="A46" s="158"/>
      <c r="B46" s="148"/>
      <c r="C46" s="148"/>
      <c r="D46" s="148"/>
      <c r="E46" s="149"/>
      <c r="F46" s="148"/>
      <c r="G46" s="150"/>
    </row>
    <row r="47" spans="1:7" ht="15.75" x14ac:dyDescent="0.25">
      <c r="A47" s="147" t="s">
        <v>42</v>
      </c>
      <c r="B47" s="148"/>
      <c r="C47" s="149" t="s">
        <v>42</v>
      </c>
      <c r="D47" s="148"/>
      <c r="E47" s="149" t="s">
        <v>42</v>
      </c>
      <c r="F47" s="149" t="s">
        <v>42</v>
      </c>
      <c r="G47" s="159"/>
    </row>
    <row r="48" spans="1:7" ht="15.75" x14ac:dyDescent="0.25">
      <c r="A48" s="151" t="s">
        <v>2</v>
      </c>
      <c r="B48" s="152"/>
      <c r="C48" s="153" t="s">
        <v>43</v>
      </c>
      <c r="D48" s="154"/>
      <c r="E48" s="153" t="s">
        <v>44</v>
      </c>
      <c r="F48" s="153" t="s">
        <v>47</v>
      </c>
      <c r="G48" s="160"/>
    </row>
    <row r="49" spans="1:7" ht="15.75" x14ac:dyDescent="0.25">
      <c r="A49" s="161"/>
      <c r="B49" s="162"/>
      <c r="C49" s="152" t="s">
        <v>48</v>
      </c>
      <c r="D49" s="154"/>
      <c r="E49" s="154"/>
      <c r="F49" s="154"/>
      <c r="G49" s="163"/>
    </row>
    <row r="50" spans="1:7" ht="15" thickBot="1" x14ac:dyDescent="0.25">
      <c r="A50" s="164"/>
      <c r="B50" s="165"/>
      <c r="C50" s="165"/>
      <c r="D50" s="165"/>
      <c r="E50" s="165"/>
      <c r="F50" s="165"/>
      <c r="G50" s="166"/>
    </row>
  </sheetData>
  <sheetProtection selectLockedCells="1"/>
  <mergeCells count="31">
    <mergeCell ref="A40:G40"/>
    <mergeCell ref="C28:G28"/>
    <mergeCell ref="C29:G29"/>
    <mergeCell ref="B31:G31"/>
    <mergeCell ref="B32:G32"/>
    <mergeCell ref="B33:G33"/>
    <mergeCell ref="B34:G34"/>
    <mergeCell ref="B35:G35"/>
    <mergeCell ref="B36:G36"/>
    <mergeCell ref="B37:G37"/>
    <mergeCell ref="B38:G38"/>
    <mergeCell ref="B39:G39"/>
    <mergeCell ref="C27:G27"/>
    <mergeCell ref="C17:D17"/>
    <mergeCell ref="F17:G17"/>
    <mergeCell ref="C18:D18"/>
    <mergeCell ref="F18:G18"/>
    <mergeCell ref="B20:G20"/>
    <mergeCell ref="C21:D21"/>
    <mergeCell ref="F21:G21"/>
    <mergeCell ref="C22:D22"/>
    <mergeCell ref="F22:G22"/>
    <mergeCell ref="C23:G23"/>
    <mergeCell ref="B25:G25"/>
    <mergeCell ref="C26:G26"/>
    <mergeCell ref="B10:G10"/>
    <mergeCell ref="B12:G12"/>
    <mergeCell ref="B13:B14"/>
    <mergeCell ref="C13:G14"/>
    <mergeCell ref="C15:D15"/>
    <mergeCell ref="F15:G15"/>
  </mergeCells>
  <dataValidations count="3">
    <dataValidation type="list" allowBlank="1" showInputMessage="1" showErrorMessage="1" sqref="C26:G26" xr:uid="{00000000-0002-0000-0100-000000000000}">
      <formula1>BANK</formula1>
    </dataValidation>
    <dataValidation type="list" allowBlank="1" showInputMessage="1" showErrorMessage="1" sqref="C27:G27" xr:uid="{00000000-0002-0000-0100-000001000000}">
      <formula1>shem_mispar2</formula1>
    </dataValidation>
    <dataValidation type="list" allowBlank="1" showInputMessage="1" showErrorMessage="1" sqref="F15:G15" xr:uid="{00000000-0002-0000-0100-000002000000}">
      <formula1>"צפון, דרום, מרכז"</formula1>
    </dataValidation>
  </dataValidations>
  <printOptions headings="1"/>
  <pageMargins left="0.19685039370078741" right="0.19685039370078741" top="0.74803149606299213" bottom="0.74803149606299213" header="0.31496062992125984" footer="0.31496062992125984"/>
  <pageSetup paperSize="9" scale="76"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5"/>
  <sheetViews>
    <sheetView rightToLeft="1" zoomScaleNormal="100" workbookViewId="0">
      <selection activeCell="B11" sqref="B11"/>
    </sheetView>
  </sheetViews>
  <sheetFormatPr defaultRowHeight="15" x14ac:dyDescent="0.2"/>
  <cols>
    <col min="1" max="1" width="7.875" style="317" customWidth="1"/>
    <col min="2" max="2" width="15.625" style="317" customWidth="1"/>
    <col min="3" max="3" width="7.5" style="317" customWidth="1"/>
    <col min="4" max="5" width="9" style="317"/>
    <col min="6" max="6" width="16.75" style="317" customWidth="1"/>
    <col min="7" max="7" width="13.375" style="317" customWidth="1"/>
    <col min="8" max="8" width="8.125" style="317" customWidth="1"/>
    <col min="9" max="9" width="7.25" style="317" customWidth="1"/>
    <col min="10" max="10" width="9" style="317"/>
  </cols>
  <sheetData>
    <row r="1" spans="1:10" s="120" customFormat="1" ht="15.75" thickBot="1" x14ac:dyDescent="0.25">
      <c r="A1" s="303"/>
      <c r="B1" s="303"/>
      <c r="C1" s="303"/>
      <c r="D1" s="303"/>
      <c r="E1" s="303"/>
      <c r="F1" s="303"/>
      <c r="G1" s="303"/>
      <c r="H1" s="303"/>
      <c r="I1" s="303"/>
      <c r="J1" s="303"/>
    </row>
    <row r="2" spans="1:10" x14ac:dyDescent="0.2">
      <c r="A2" s="304"/>
      <c r="B2" s="305"/>
      <c r="C2" s="305"/>
      <c r="D2" s="305"/>
      <c r="E2" s="305"/>
      <c r="F2" s="305"/>
      <c r="G2" s="305"/>
      <c r="H2" s="305"/>
      <c r="I2" s="305"/>
      <c r="J2" s="306"/>
    </row>
    <row r="3" spans="1:10" x14ac:dyDescent="0.2">
      <c r="A3" s="307"/>
      <c r="B3" s="303"/>
      <c r="C3" s="303"/>
      <c r="D3" s="303"/>
      <c r="E3" s="303"/>
      <c r="F3" s="303"/>
      <c r="G3" s="303"/>
      <c r="H3" s="303"/>
      <c r="I3" s="303"/>
      <c r="J3" s="308"/>
    </row>
    <row r="4" spans="1:10" x14ac:dyDescent="0.2">
      <c r="A4" s="307"/>
      <c r="B4" s="303"/>
      <c r="C4" s="303"/>
      <c r="D4" s="303"/>
      <c r="E4" s="303"/>
      <c r="F4" s="303"/>
      <c r="G4" s="303"/>
      <c r="H4" s="303"/>
      <c r="I4" s="303"/>
      <c r="J4" s="308"/>
    </row>
    <row r="5" spans="1:10" x14ac:dyDescent="0.2">
      <c r="A5" s="307"/>
      <c r="B5" s="303"/>
      <c r="C5" s="303"/>
      <c r="D5" s="303"/>
      <c r="E5" s="303"/>
      <c r="F5" s="303"/>
      <c r="G5" s="303"/>
      <c r="H5" s="303"/>
      <c r="I5" s="303"/>
      <c r="J5" s="308"/>
    </row>
    <row r="6" spans="1:10" x14ac:dyDescent="0.2">
      <c r="A6" s="307"/>
      <c r="B6" s="303"/>
      <c r="C6" s="303"/>
      <c r="D6" s="303"/>
      <c r="E6" s="303"/>
      <c r="F6" s="303"/>
      <c r="G6" s="303"/>
      <c r="H6" s="303"/>
      <c r="I6" s="303"/>
      <c r="J6" s="308"/>
    </row>
    <row r="7" spans="1:10" x14ac:dyDescent="0.2">
      <c r="A7" s="307"/>
      <c r="B7" s="303"/>
      <c r="C7" s="303"/>
      <c r="D7" s="303"/>
      <c r="E7" s="303"/>
      <c r="F7" s="303"/>
      <c r="G7" s="303"/>
      <c r="H7" s="303"/>
      <c r="I7" s="303"/>
      <c r="J7" s="308"/>
    </row>
    <row r="8" spans="1:10" ht="16.5" thickBot="1" x14ac:dyDescent="0.25">
      <c r="A8" s="169"/>
      <c r="B8" s="309"/>
      <c r="C8" s="170"/>
      <c r="D8" s="170"/>
      <c r="E8" s="170"/>
      <c r="F8" s="309"/>
      <c r="G8" s="310" t="s">
        <v>144</v>
      </c>
      <c r="H8" s="391" t="s">
        <v>145</v>
      </c>
      <c r="I8" s="391"/>
      <c r="J8" s="167"/>
    </row>
    <row r="9" spans="1:10" ht="15.75" x14ac:dyDescent="0.2">
      <c r="A9" s="169"/>
      <c r="B9" s="309"/>
      <c r="C9" s="170"/>
      <c r="D9" s="170"/>
      <c r="E9" s="170"/>
      <c r="F9" s="309"/>
      <c r="G9" s="170"/>
      <c r="H9" s="170"/>
      <c r="I9" s="170"/>
      <c r="J9" s="171"/>
    </row>
    <row r="10" spans="1:10" ht="18.75" x14ac:dyDescent="0.2">
      <c r="A10" s="169"/>
      <c r="B10" s="392" t="s">
        <v>257</v>
      </c>
      <c r="C10" s="392"/>
      <c r="D10" s="392"/>
      <c r="E10" s="392"/>
      <c r="F10" s="392"/>
      <c r="G10" s="392"/>
      <c r="H10" s="392"/>
      <c r="I10" s="392"/>
      <c r="J10" s="171"/>
    </row>
    <row r="11" spans="1:10" ht="15.75" x14ac:dyDescent="0.2">
      <c r="A11" s="169"/>
      <c r="B11" s="168"/>
      <c r="C11" s="170"/>
      <c r="D11" s="170"/>
      <c r="E11" s="170"/>
      <c r="F11" s="309"/>
      <c r="G11" s="170"/>
      <c r="H11" s="170"/>
      <c r="I11" s="170"/>
      <c r="J11" s="171"/>
    </row>
    <row r="12" spans="1:10" ht="16.5" thickBot="1" x14ac:dyDescent="0.25">
      <c r="A12" s="169"/>
      <c r="B12" s="182" t="s">
        <v>181</v>
      </c>
      <c r="C12" s="170"/>
      <c r="D12" s="170"/>
      <c r="E12" s="170"/>
      <c r="F12" s="170"/>
      <c r="G12" s="170"/>
      <c r="H12" s="170"/>
      <c r="I12" s="170"/>
      <c r="J12" s="171"/>
    </row>
    <row r="13" spans="1:10" ht="32.25" thickBot="1" x14ac:dyDescent="0.25">
      <c r="A13" s="169"/>
      <c r="B13" s="172" t="s">
        <v>182</v>
      </c>
      <c r="C13" s="393"/>
      <c r="D13" s="394"/>
      <c r="E13" s="394"/>
      <c r="F13" s="395"/>
      <c r="G13" s="173" t="s">
        <v>183</v>
      </c>
      <c r="H13" s="393"/>
      <c r="I13" s="395"/>
      <c r="J13" s="171"/>
    </row>
    <row r="14" spans="1:10" ht="16.5" thickBot="1" x14ac:dyDescent="0.25">
      <c r="A14" s="169"/>
      <c r="B14" s="311"/>
      <c r="C14" s="170"/>
      <c r="D14" s="170"/>
      <c r="E14" s="170"/>
      <c r="F14" s="174"/>
      <c r="G14" s="174"/>
      <c r="H14" s="174"/>
      <c r="I14" s="174"/>
      <c r="J14" s="171"/>
    </row>
    <row r="15" spans="1:10" ht="23.25" customHeight="1" thickBot="1" x14ac:dyDescent="0.25">
      <c r="A15" s="169"/>
      <c r="B15" s="175" t="s">
        <v>184</v>
      </c>
      <c r="C15" s="394"/>
      <c r="D15" s="395"/>
      <c r="E15" s="175" t="s">
        <v>185</v>
      </c>
      <c r="F15" s="199"/>
      <c r="G15" s="176" t="s">
        <v>186</v>
      </c>
      <c r="H15" s="393"/>
      <c r="I15" s="395"/>
      <c r="J15" s="171"/>
    </row>
    <row r="16" spans="1:10" ht="16.5" thickBot="1" x14ac:dyDescent="0.25">
      <c r="A16" s="169"/>
      <c r="B16" s="177"/>
      <c r="C16" s="174"/>
      <c r="D16" s="174"/>
      <c r="E16" s="174"/>
      <c r="F16" s="174"/>
      <c r="G16" s="174"/>
      <c r="H16" s="174"/>
      <c r="I16" s="174"/>
      <c r="J16" s="171"/>
    </row>
    <row r="17" spans="1:10" ht="32.25" thickBot="1" x14ac:dyDescent="0.25">
      <c r="A17" s="169"/>
      <c r="B17" s="175" t="s">
        <v>187</v>
      </c>
      <c r="C17" s="394"/>
      <c r="D17" s="395"/>
      <c r="E17" s="172" t="s">
        <v>188</v>
      </c>
      <c r="F17" s="178"/>
      <c r="G17" s="175" t="s">
        <v>189</v>
      </c>
      <c r="H17" s="393"/>
      <c r="I17" s="395"/>
      <c r="J17" s="171"/>
    </row>
    <row r="18" spans="1:10" ht="15.75" x14ac:dyDescent="0.2">
      <c r="A18" s="169"/>
      <c r="B18" s="179"/>
      <c r="C18" s="197"/>
      <c r="D18" s="197"/>
      <c r="E18" s="179"/>
      <c r="F18" s="180"/>
      <c r="G18" s="179"/>
      <c r="H18" s="197"/>
      <c r="I18" s="197"/>
      <c r="J18" s="171"/>
    </row>
    <row r="19" spans="1:10" ht="16.5" thickBot="1" x14ac:dyDescent="0.25">
      <c r="A19" s="169"/>
      <c r="B19" s="311" t="s">
        <v>190</v>
      </c>
      <c r="C19" s="170"/>
      <c r="D19" s="170"/>
      <c r="E19" s="170"/>
      <c r="F19" s="174"/>
      <c r="G19" s="174"/>
      <c r="H19" s="174"/>
      <c r="I19" s="174"/>
      <c r="J19" s="171"/>
    </row>
    <row r="20" spans="1:10" ht="16.5" thickBot="1" x14ac:dyDescent="0.25">
      <c r="A20" s="169"/>
      <c r="B20" s="172" t="s">
        <v>191</v>
      </c>
      <c r="C20" s="383"/>
      <c r="D20" s="384"/>
      <c r="E20" s="384"/>
      <c r="F20" s="384"/>
      <c r="G20" s="385"/>
      <c r="H20" s="181"/>
      <c r="I20" s="181"/>
      <c r="J20" s="171"/>
    </row>
    <row r="21" spans="1:10" ht="16.5" thickBot="1" x14ac:dyDescent="0.25">
      <c r="A21" s="169"/>
      <c r="B21" s="172" t="s">
        <v>192</v>
      </c>
      <c r="C21" s="369"/>
      <c r="D21" s="369"/>
      <c r="E21" s="369"/>
      <c r="F21" s="369"/>
      <c r="G21" s="370"/>
      <c r="H21" s="181"/>
      <c r="I21" s="181"/>
      <c r="J21" s="171"/>
    </row>
    <row r="22" spans="1:10" ht="48" thickBot="1" x14ac:dyDescent="0.25">
      <c r="A22" s="169"/>
      <c r="B22" s="172" t="s">
        <v>165</v>
      </c>
      <c r="C22" s="378"/>
      <c r="D22" s="376"/>
      <c r="E22" s="376"/>
      <c r="F22" s="376"/>
      <c r="G22" s="377"/>
      <c r="H22" s="181"/>
      <c r="I22" s="181"/>
      <c r="J22" s="171"/>
    </row>
    <row r="23" spans="1:10" ht="16.5" thickBot="1" x14ac:dyDescent="0.25">
      <c r="A23" s="169"/>
      <c r="B23" s="172" t="s">
        <v>166</v>
      </c>
      <c r="C23" s="376"/>
      <c r="D23" s="376"/>
      <c r="E23" s="376"/>
      <c r="F23" s="376"/>
      <c r="G23" s="377"/>
      <c r="H23" s="181"/>
      <c r="I23" s="181"/>
      <c r="J23" s="171"/>
    </row>
    <row r="24" spans="1:10" ht="15.75" x14ac:dyDescent="0.2">
      <c r="A24" s="169"/>
      <c r="B24" s="182"/>
      <c r="C24" s="170"/>
      <c r="D24" s="170"/>
      <c r="E24" s="170"/>
      <c r="F24" s="170"/>
      <c r="G24" s="170"/>
      <c r="H24" s="170"/>
      <c r="I24" s="170"/>
      <c r="J24" s="171"/>
    </row>
    <row r="25" spans="1:10" ht="15.75" x14ac:dyDescent="0.2">
      <c r="A25" s="183"/>
      <c r="B25" s="184" t="s">
        <v>193</v>
      </c>
      <c r="C25" s="185"/>
      <c r="D25" s="185"/>
      <c r="E25" s="185"/>
      <c r="F25" s="185"/>
      <c r="G25" s="185"/>
      <c r="H25" s="185"/>
      <c r="I25" s="185"/>
      <c r="J25" s="186"/>
    </row>
    <row r="26" spans="1:10" ht="15.75" x14ac:dyDescent="0.2">
      <c r="A26" s="396" t="s">
        <v>194</v>
      </c>
      <c r="B26" s="397"/>
      <c r="C26" s="397"/>
      <c r="D26" s="397"/>
      <c r="E26" s="397"/>
      <c r="F26" s="397"/>
      <c r="G26" s="397"/>
      <c r="H26" s="397"/>
      <c r="I26" s="397"/>
      <c r="J26" s="398"/>
    </row>
    <row r="27" spans="1:10" ht="15.75" x14ac:dyDescent="0.2">
      <c r="A27" s="169"/>
      <c r="B27" s="312" t="s">
        <v>230</v>
      </c>
      <c r="C27" s="170"/>
      <c r="D27" s="170"/>
      <c r="E27" s="170"/>
      <c r="F27" s="174"/>
      <c r="G27" s="174"/>
      <c r="H27" s="174"/>
      <c r="I27" s="174"/>
      <c r="J27" s="171"/>
    </row>
    <row r="28" spans="1:10" ht="15.75" x14ac:dyDescent="0.2">
      <c r="A28" s="169"/>
      <c r="B28" s="311"/>
      <c r="C28" s="170"/>
      <c r="D28" s="170"/>
      <c r="E28" s="170"/>
      <c r="F28" s="174"/>
      <c r="G28" s="174"/>
      <c r="H28" s="174"/>
      <c r="I28" s="174"/>
      <c r="J28" s="171"/>
    </row>
    <row r="29" spans="1:10" ht="15.75" x14ac:dyDescent="0.2">
      <c r="A29" s="169"/>
      <c r="B29" s="187" t="s">
        <v>195</v>
      </c>
      <c r="C29" s="399" t="s">
        <v>196</v>
      </c>
      <c r="D29" s="399"/>
      <c r="E29" s="399"/>
      <c r="F29" s="399" t="s">
        <v>197</v>
      </c>
      <c r="G29" s="399"/>
      <c r="H29" s="399" t="s">
        <v>198</v>
      </c>
      <c r="I29" s="399"/>
      <c r="J29" s="171"/>
    </row>
    <row r="30" spans="1:10" ht="15.75" x14ac:dyDescent="0.2">
      <c r="A30" s="188"/>
      <c r="B30" s="198" t="s">
        <v>2</v>
      </c>
      <c r="C30" s="400" t="s">
        <v>199</v>
      </c>
      <c r="D30" s="400"/>
      <c r="E30" s="400"/>
      <c r="F30" s="400" t="s">
        <v>200</v>
      </c>
      <c r="G30" s="400"/>
      <c r="H30" s="400" t="s">
        <v>201</v>
      </c>
      <c r="I30" s="400"/>
      <c r="J30" s="189"/>
    </row>
    <row r="31" spans="1:10" ht="15.75" x14ac:dyDescent="0.2">
      <c r="A31" s="188"/>
      <c r="B31" s="198"/>
      <c r="C31" s="198"/>
      <c r="D31" s="198"/>
      <c r="E31" s="198"/>
      <c r="F31" s="198"/>
      <c r="G31" s="198"/>
      <c r="H31" s="198"/>
      <c r="I31" s="198"/>
      <c r="J31" s="189"/>
    </row>
    <row r="32" spans="1:10" ht="15.75" x14ac:dyDescent="0.2">
      <c r="A32" s="169"/>
      <c r="B32" s="190"/>
      <c r="C32" s="170"/>
      <c r="D32" s="170"/>
      <c r="E32" s="170"/>
      <c r="F32" s="170"/>
      <c r="G32" s="170"/>
      <c r="H32" s="170"/>
      <c r="I32" s="170"/>
      <c r="J32" s="171"/>
    </row>
    <row r="33" spans="1:10" ht="15.75" x14ac:dyDescent="0.2">
      <c r="A33" s="169"/>
      <c r="B33" s="187" t="s">
        <v>195</v>
      </c>
      <c r="C33" s="399" t="s">
        <v>196</v>
      </c>
      <c r="D33" s="399"/>
      <c r="E33" s="399"/>
      <c r="F33" s="399" t="s">
        <v>197</v>
      </c>
      <c r="G33" s="399"/>
      <c r="H33" s="399" t="s">
        <v>198</v>
      </c>
      <c r="I33" s="399"/>
      <c r="J33" s="171"/>
    </row>
    <row r="34" spans="1:10" ht="15.75" x14ac:dyDescent="0.2">
      <c r="A34" s="188"/>
      <c r="B34" s="198" t="s">
        <v>2</v>
      </c>
      <c r="C34" s="400" t="s">
        <v>199</v>
      </c>
      <c r="D34" s="400"/>
      <c r="E34" s="400"/>
      <c r="F34" s="400" t="s">
        <v>200</v>
      </c>
      <c r="G34" s="400"/>
      <c r="H34" s="400" t="s">
        <v>201</v>
      </c>
      <c r="I34" s="400"/>
      <c r="J34" s="189"/>
    </row>
    <row r="35" spans="1:10" ht="15.75" x14ac:dyDescent="0.2">
      <c r="A35" s="188"/>
      <c r="B35" s="198"/>
      <c r="C35" s="198"/>
      <c r="D35" s="198"/>
      <c r="E35" s="198"/>
      <c r="F35" s="198"/>
      <c r="G35" s="198"/>
      <c r="H35" s="198"/>
      <c r="I35" s="198"/>
      <c r="J35" s="189"/>
    </row>
    <row r="36" spans="1:10" ht="15.75" x14ac:dyDescent="0.2">
      <c r="A36" s="169"/>
      <c r="B36" s="190"/>
      <c r="C36" s="170"/>
      <c r="D36" s="170"/>
      <c r="E36" s="170"/>
      <c r="F36" s="170"/>
      <c r="G36" s="170"/>
      <c r="H36" s="170"/>
      <c r="I36" s="170"/>
      <c r="J36" s="171"/>
    </row>
    <row r="37" spans="1:10" ht="15.75" x14ac:dyDescent="0.2">
      <c r="A37" s="169"/>
      <c r="B37" s="187" t="s">
        <v>195</v>
      </c>
      <c r="C37" s="399" t="s">
        <v>196</v>
      </c>
      <c r="D37" s="399"/>
      <c r="E37" s="399"/>
      <c r="F37" s="399" t="s">
        <v>197</v>
      </c>
      <c r="G37" s="399"/>
      <c r="H37" s="399" t="s">
        <v>198</v>
      </c>
      <c r="I37" s="399"/>
      <c r="J37" s="171"/>
    </row>
    <row r="38" spans="1:10" ht="15.75" x14ac:dyDescent="0.2">
      <c r="A38" s="188"/>
      <c r="B38" s="198" t="s">
        <v>2</v>
      </c>
      <c r="C38" s="400" t="s">
        <v>199</v>
      </c>
      <c r="D38" s="400"/>
      <c r="E38" s="400"/>
      <c r="F38" s="400" t="s">
        <v>200</v>
      </c>
      <c r="G38" s="400"/>
      <c r="H38" s="400" t="s">
        <v>201</v>
      </c>
      <c r="I38" s="400"/>
      <c r="J38" s="189"/>
    </row>
    <row r="39" spans="1:10" ht="15.75" x14ac:dyDescent="0.2">
      <c r="A39" s="169"/>
      <c r="B39" s="182"/>
      <c r="C39" s="170"/>
      <c r="D39" s="170"/>
      <c r="E39" s="170"/>
      <c r="F39" s="170"/>
      <c r="G39" s="170"/>
      <c r="H39" s="170"/>
      <c r="I39" s="170"/>
      <c r="J39" s="171"/>
    </row>
    <row r="40" spans="1:10" ht="15.75" x14ac:dyDescent="0.2">
      <c r="A40" s="169"/>
      <c r="B40" s="190"/>
      <c r="C40" s="170"/>
      <c r="D40" s="170"/>
      <c r="E40" s="170"/>
      <c r="F40" s="170"/>
      <c r="G40" s="170"/>
      <c r="H40" s="170"/>
      <c r="I40" s="170"/>
      <c r="J40" s="171"/>
    </row>
    <row r="41" spans="1:10" ht="15.75" x14ac:dyDescent="0.2">
      <c r="A41" s="169"/>
      <c r="B41" s="401" t="s">
        <v>202</v>
      </c>
      <c r="C41" s="401"/>
      <c r="D41" s="190"/>
      <c r="E41" s="190"/>
      <c r="F41" s="170"/>
      <c r="G41" s="170"/>
      <c r="H41" s="170"/>
      <c r="I41" s="170"/>
      <c r="J41" s="171"/>
    </row>
    <row r="42" spans="1:10" ht="15.75" x14ac:dyDescent="0.2">
      <c r="A42" s="169"/>
      <c r="B42" s="402" t="s">
        <v>203</v>
      </c>
      <c r="C42" s="402"/>
      <c r="D42" s="182"/>
      <c r="E42" s="182"/>
      <c r="F42" s="170"/>
      <c r="G42" s="170"/>
      <c r="H42" s="170"/>
      <c r="I42" s="170"/>
      <c r="J42" s="171"/>
    </row>
    <row r="43" spans="1:10" ht="15.75" x14ac:dyDescent="0.2">
      <c r="A43" s="169"/>
      <c r="B43" s="196"/>
      <c r="C43" s="196"/>
      <c r="D43" s="196"/>
      <c r="E43" s="196"/>
      <c r="F43" s="170"/>
      <c r="G43" s="170"/>
      <c r="H43" s="170"/>
      <c r="I43" s="170"/>
      <c r="J43" s="171"/>
    </row>
    <row r="44" spans="1:10" ht="15.75" x14ac:dyDescent="0.2">
      <c r="A44" s="396" t="s">
        <v>194</v>
      </c>
      <c r="B44" s="397"/>
      <c r="C44" s="397"/>
      <c r="D44" s="397"/>
      <c r="E44" s="397"/>
      <c r="F44" s="397"/>
      <c r="G44" s="397"/>
      <c r="H44" s="397"/>
      <c r="I44" s="397"/>
      <c r="J44" s="398"/>
    </row>
    <row r="45" spans="1:10" ht="15.75" x14ac:dyDescent="0.2">
      <c r="A45" s="169"/>
      <c r="B45" s="312" t="s">
        <v>231</v>
      </c>
      <c r="C45" s="170"/>
      <c r="D45" s="170"/>
      <c r="E45" s="170"/>
      <c r="F45" s="174"/>
      <c r="G45" s="174"/>
      <c r="H45" s="174"/>
      <c r="I45" s="174"/>
      <c r="J45" s="171"/>
    </row>
    <row r="46" spans="1:10" ht="15.75" x14ac:dyDescent="0.2">
      <c r="A46" s="169"/>
      <c r="B46" s="190"/>
      <c r="C46" s="170"/>
      <c r="D46" s="170"/>
      <c r="E46" s="170"/>
      <c r="F46" s="170"/>
      <c r="G46" s="170"/>
      <c r="H46" s="170"/>
      <c r="I46" s="170"/>
      <c r="J46" s="171"/>
    </row>
    <row r="47" spans="1:10" ht="15.75" x14ac:dyDescent="0.2">
      <c r="A47" s="169"/>
      <c r="B47" s="404" t="s">
        <v>204</v>
      </c>
      <c r="C47" s="404"/>
      <c r="D47" s="404"/>
      <c r="E47" s="404"/>
      <c r="F47" s="404"/>
      <c r="G47" s="405" t="s">
        <v>205</v>
      </c>
      <c r="H47" s="405"/>
      <c r="I47" s="313"/>
      <c r="J47" s="171"/>
    </row>
    <row r="48" spans="1:10" ht="15.75" x14ac:dyDescent="0.2">
      <c r="A48" s="169"/>
      <c r="B48" s="404" t="s">
        <v>206</v>
      </c>
      <c r="C48" s="404"/>
      <c r="D48" s="404"/>
      <c r="E48" s="404"/>
      <c r="F48" s="404"/>
      <c r="G48" s="313"/>
      <c r="H48" s="313"/>
      <c r="I48" s="313"/>
      <c r="J48" s="171"/>
    </row>
    <row r="49" spans="1:10" ht="15.75" x14ac:dyDescent="0.2">
      <c r="A49" s="169"/>
      <c r="B49" s="190"/>
      <c r="C49" s="170"/>
      <c r="D49" s="170"/>
      <c r="E49" s="170"/>
      <c r="F49" s="170"/>
      <c r="G49" s="170"/>
      <c r="H49" s="170"/>
      <c r="I49" s="170"/>
      <c r="J49" s="171"/>
    </row>
    <row r="50" spans="1:10" ht="15.75" x14ac:dyDescent="0.2">
      <c r="A50" s="169"/>
      <c r="B50" s="182" t="s">
        <v>207</v>
      </c>
      <c r="C50" s="170"/>
      <c r="D50" s="170"/>
      <c r="E50" s="170"/>
      <c r="F50" s="170"/>
      <c r="G50" s="170"/>
      <c r="H50" s="170"/>
      <c r="I50" s="170"/>
      <c r="J50" s="171"/>
    </row>
    <row r="51" spans="1:10" ht="15.75" x14ac:dyDescent="0.2">
      <c r="A51" s="169"/>
      <c r="B51" s="190"/>
      <c r="C51" s="170"/>
      <c r="D51" s="170"/>
      <c r="E51" s="170"/>
      <c r="F51" s="170"/>
      <c r="G51" s="170"/>
      <c r="H51" s="170"/>
      <c r="I51" s="170"/>
      <c r="J51" s="171"/>
    </row>
    <row r="52" spans="1:10" ht="15.75" x14ac:dyDescent="0.2">
      <c r="A52" s="169"/>
      <c r="B52" s="401" t="s">
        <v>208</v>
      </c>
      <c r="C52" s="401"/>
      <c r="D52" s="401"/>
      <c r="E52" s="401"/>
      <c r="F52" s="401" t="s">
        <v>208</v>
      </c>
      <c r="G52" s="401"/>
      <c r="H52" s="401"/>
      <c r="I52" s="401"/>
      <c r="J52" s="171"/>
    </row>
    <row r="53" spans="1:10" ht="15.75" x14ac:dyDescent="0.2">
      <c r="A53" s="169"/>
      <c r="B53" s="402" t="s">
        <v>144</v>
      </c>
      <c r="C53" s="402"/>
      <c r="D53" s="402"/>
      <c r="E53" s="402"/>
      <c r="F53" s="403" t="s">
        <v>209</v>
      </c>
      <c r="G53" s="403"/>
      <c r="H53" s="403"/>
      <c r="I53" s="403"/>
      <c r="J53" s="171"/>
    </row>
    <row r="54" spans="1:10" ht="15.75" x14ac:dyDescent="0.2">
      <c r="A54" s="169"/>
      <c r="B54" s="182"/>
      <c r="C54" s="170"/>
      <c r="D54" s="170"/>
      <c r="E54" s="170"/>
      <c r="F54" s="170"/>
      <c r="G54" s="170"/>
      <c r="H54" s="170"/>
      <c r="I54" s="170"/>
      <c r="J54" s="171"/>
    </row>
    <row r="55" spans="1:10" ht="15.75" thickBot="1" x14ac:dyDescent="0.25">
      <c r="A55" s="314"/>
      <c r="B55" s="315"/>
      <c r="C55" s="315"/>
      <c r="D55" s="315"/>
      <c r="E55" s="315"/>
      <c r="F55" s="315"/>
      <c r="G55" s="315"/>
      <c r="H55" s="315"/>
      <c r="I55" s="315"/>
      <c r="J55" s="316"/>
    </row>
  </sheetData>
  <sheetProtection selectLockedCells="1"/>
  <protectedRanges>
    <protectedRange sqref="H13 C13 C15 F15 H15 H17 F17 C17 B29:I29 B32:I33 B36:I37 B40:C41 B52 F52 B47 C20:H23 H8" name="Appendix_2_range"/>
  </protectedRanges>
  <mergeCells count="41">
    <mergeCell ref="B52:E52"/>
    <mergeCell ref="F52:I52"/>
    <mergeCell ref="B53:E53"/>
    <mergeCell ref="F53:I53"/>
    <mergeCell ref="B41:C41"/>
    <mergeCell ref="B42:C42"/>
    <mergeCell ref="A44:J44"/>
    <mergeCell ref="B47:F47"/>
    <mergeCell ref="G47:H47"/>
    <mergeCell ref="B48:F48"/>
    <mergeCell ref="C37:E37"/>
    <mergeCell ref="F37:G37"/>
    <mergeCell ref="H37:I37"/>
    <mergeCell ref="C38:E38"/>
    <mergeCell ref="F38:G38"/>
    <mergeCell ref="H38:I38"/>
    <mergeCell ref="C33:E33"/>
    <mergeCell ref="F33:G33"/>
    <mergeCell ref="H33:I33"/>
    <mergeCell ref="C34:E34"/>
    <mergeCell ref="F34:G34"/>
    <mergeCell ref="H34:I34"/>
    <mergeCell ref="A26:J26"/>
    <mergeCell ref="C29:E29"/>
    <mergeCell ref="F29:G29"/>
    <mergeCell ref="H29:I29"/>
    <mergeCell ref="C30:E30"/>
    <mergeCell ref="F30:G30"/>
    <mergeCell ref="H30:I30"/>
    <mergeCell ref="C23:G23"/>
    <mergeCell ref="H8:I8"/>
    <mergeCell ref="B10:I10"/>
    <mergeCell ref="C13:F13"/>
    <mergeCell ref="H13:I13"/>
    <mergeCell ref="C15:D15"/>
    <mergeCell ref="H15:I15"/>
    <mergeCell ref="C17:D17"/>
    <mergeCell ref="H17:I17"/>
    <mergeCell ref="C20:G20"/>
    <mergeCell ref="C21:G21"/>
    <mergeCell ref="C22:G22"/>
  </mergeCells>
  <dataValidations count="3">
    <dataValidation type="list" allowBlank="1" showInputMessage="1" showErrorMessage="1" sqref="C20:G20" xr:uid="{00000000-0002-0000-0200-000000000000}">
      <formula1>BANK</formula1>
    </dataValidation>
    <dataValidation type="list" allowBlank="1" showInputMessage="1" showErrorMessage="1" sqref="C21:G21" xr:uid="{00000000-0002-0000-0200-000001000000}">
      <formula1>shem_mispar2</formula1>
    </dataValidation>
    <dataValidation allowBlank="1" showInputMessage="1" showErrorMessage="1" sqref="H20:I23" xr:uid="{00000000-0002-0000-0200-000002000000}"/>
  </dataValidations>
  <pageMargins left="0.31496062992125984" right="0.31496062992125984" top="0.55118110236220474" bottom="0.55118110236220474" header="0.31496062992125984" footer="0.31496062992125984"/>
  <pageSetup paperSize="9" scale="79"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EE60-0257-4AC2-8459-ECF1549B428D}">
  <sheetPr>
    <pageSetUpPr fitToPage="1"/>
  </sheetPr>
  <dimension ref="A1:AA69"/>
  <sheetViews>
    <sheetView rightToLeft="1" view="pageBreakPreview" zoomScale="60" zoomScaleNormal="100" workbookViewId="0">
      <selection activeCell="E8" sqref="E8"/>
    </sheetView>
  </sheetViews>
  <sheetFormatPr defaultColWidth="9" defaultRowHeight="15" x14ac:dyDescent="0.2"/>
  <cols>
    <col min="1" max="1" width="5.875" style="204" customWidth="1"/>
    <col min="2" max="2" width="30.125" style="302" customWidth="1"/>
    <col min="3" max="3" width="36.75" style="302" customWidth="1"/>
    <col min="4" max="4" width="45" style="302" customWidth="1"/>
    <col min="5" max="5" width="31.875" style="204" customWidth="1"/>
    <col min="6" max="6" width="22.375" style="204" customWidth="1"/>
    <col min="7" max="7" width="43.5" style="204" customWidth="1"/>
    <col min="8" max="8" width="46.125" style="301" customWidth="1"/>
    <col min="9" max="9" width="25.25" style="204" bestFit="1" customWidth="1"/>
    <col min="10" max="10" width="17.625" style="48" bestFit="1" customWidth="1"/>
    <col min="11" max="13" width="26.25" style="48" customWidth="1"/>
    <col min="14" max="14" width="42.125" style="48" customWidth="1"/>
    <col min="15" max="21" width="9" style="39" hidden="1" customWidth="1"/>
    <col min="22" max="22" width="39.125" style="39" hidden="1" customWidth="1"/>
    <col min="23" max="23" width="10.625" style="39" hidden="1" customWidth="1"/>
    <col min="24" max="27" width="9" style="39"/>
    <col min="28" max="28" width="9" style="48" customWidth="1"/>
    <col min="29" max="16384" width="9" style="48"/>
  </cols>
  <sheetData>
    <row r="1" spans="1:27" x14ac:dyDescent="0.2">
      <c r="A1" s="200"/>
      <c r="B1" s="201"/>
      <c r="C1" s="201"/>
      <c r="D1" s="201"/>
      <c r="E1" s="201"/>
      <c r="F1" s="201"/>
      <c r="G1" s="201"/>
      <c r="H1" s="201"/>
      <c r="I1" s="201"/>
      <c r="J1" s="47"/>
      <c r="K1" s="46"/>
      <c r="L1" s="46"/>
      <c r="M1" s="46"/>
      <c r="N1" s="46"/>
      <c r="O1" s="46"/>
      <c r="P1" s="48"/>
      <c r="Q1" s="48"/>
      <c r="R1" s="48"/>
      <c r="S1" s="48"/>
      <c r="T1" s="48"/>
      <c r="U1" s="48"/>
      <c r="V1" s="48"/>
      <c r="W1" s="48"/>
      <c r="X1" s="48"/>
      <c r="Y1" s="48"/>
      <c r="Z1" s="48"/>
      <c r="AA1" s="48"/>
    </row>
    <row r="2" spans="1:27" x14ac:dyDescent="0.2">
      <c r="A2" s="200"/>
      <c r="B2" s="200"/>
      <c r="C2" s="200"/>
      <c r="D2" s="200"/>
      <c r="E2" s="200"/>
      <c r="F2" s="200"/>
      <c r="G2" s="200"/>
      <c r="H2" s="200"/>
      <c r="I2" s="200"/>
      <c r="J2" s="46"/>
      <c r="K2" s="46"/>
      <c r="L2" s="46"/>
      <c r="M2" s="46"/>
      <c r="N2" s="46"/>
      <c r="O2" s="46"/>
      <c r="P2" s="48"/>
      <c r="Q2" s="48"/>
      <c r="R2" s="48"/>
      <c r="S2" s="48"/>
      <c r="T2" s="48"/>
      <c r="U2" s="48"/>
      <c r="V2" s="48"/>
      <c r="W2" s="48"/>
      <c r="X2" s="48"/>
      <c r="Y2" s="48"/>
      <c r="Z2" s="48"/>
      <c r="AA2" s="48"/>
    </row>
    <row r="3" spans="1:27" x14ac:dyDescent="0.2">
      <c r="A3" s="200"/>
      <c r="B3" s="200"/>
      <c r="C3" s="200"/>
      <c r="D3" s="200"/>
      <c r="E3" s="200"/>
      <c r="F3" s="200"/>
      <c r="G3" s="200"/>
      <c r="H3" s="200"/>
      <c r="I3" s="200"/>
      <c r="J3" s="46"/>
      <c r="K3" s="46"/>
      <c r="L3" s="46"/>
      <c r="M3" s="46"/>
      <c r="N3" s="46"/>
      <c r="O3" s="46"/>
      <c r="P3" s="48"/>
      <c r="Q3" s="48"/>
      <c r="R3" s="48"/>
      <c r="S3" s="48"/>
      <c r="T3" s="48"/>
      <c r="U3" s="48"/>
      <c r="V3" s="48"/>
      <c r="W3" s="48"/>
      <c r="X3" s="48"/>
      <c r="Y3" s="48"/>
      <c r="Z3" s="48"/>
      <c r="AA3" s="48"/>
    </row>
    <row r="4" spans="1:27" x14ac:dyDescent="0.2">
      <c r="A4" s="200"/>
      <c r="B4" s="200"/>
      <c r="C4" s="200"/>
      <c r="D4" s="200"/>
      <c r="E4" s="200"/>
      <c r="F4" s="200"/>
      <c r="G4" s="200"/>
      <c r="H4" s="200"/>
      <c r="I4" s="200"/>
      <c r="J4" s="46"/>
      <c r="K4" s="46"/>
      <c r="L4" s="46"/>
      <c r="M4" s="46"/>
      <c r="N4" s="46"/>
      <c r="O4" s="46"/>
      <c r="P4" s="48"/>
      <c r="Q4" s="48"/>
      <c r="R4" s="48"/>
      <c r="S4" s="48"/>
      <c r="T4" s="48"/>
      <c r="U4" s="48"/>
      <c r="V4" s="48"/>
      <c r="W4" s="48"/>
      <c r="X4" s="48"/>
      <c r="Y4" s="48"/>
      <c r="Z4" s="48"/>
      <c r="AA4" s="48"/>
    </row>
    <row r="5" spans="1:27" x14ac:dyDescent="0.2">
      <c r="A5" s="200"/>
      <c r="B5" s="200"/>
      <c r="C5" s="200"/>
      <c r="D5" s="200"/>
      <c r="E5" s="200"/>
      <c r="F5" s="200"/>
      <c r="G5" s="200"/>
      <c r="H5" s="200"/>
      <c r="I5" s="200"/>
      <c r="J5" s="46"/>
      <c r="K5" s="46"/>
      <c r="L5" s="46"/>
      <c r="M5" s="46"/>
      <c r="N5" s="46"/>
      <c r="O5" s="46"/>
      <c r="P5" s="48"/>
      <c r="Q5" s="48"/>
      <c r="R5" s="48"/>
      <c r="S5" s="48"/>
      <c r="T5" s="48"/>
      <c r="U5" s="48"/>
      <c r="V5" s="48"/>
      <c r="W5" s="48"/>
      <c r="X5" s="48"/>
      <c r="Y5" s="48"/>
      <c r="Z5" s="48"/>
      <c r="AA5" s="48"/>
    </row>
    <row r="6" spans="1:27" x14ac:dyDescent="0.2">
      <c r="A6" s="200"/>
      <c r="B6" s="200"/>
      <c r="C6" s="200"/>
      <c r="D6" s="200"/>
      <c r="E6" s="200"/>
      <c r="F6" s="200"/>
      <c r="G6" s="200"/>
      <c r="H6" s="200"/>
      <c r="I6" s="200"/>
      <c r="J6" s="46"/>
      <c r="K6" s="46"/>
      <c r="L6" s="46"/>
      <c r="M6" s="46"/>
      <c r="N6" s="46"/>
      <c r="O6" s="46"/>
      <c r="P6" s="48"/>
      <c r="Q6" s="48"/>
      <c r="R6" s="48"/>
      <c r="S6" s="48"/>
      <c r="T6" s="48"/>
      <c r="U6" s="48"/>
      <c r="V6" s="48"/>
      <c r="W6" s="48"/>
      <c r="X6" s="48"/>
      <c r="Y6" s="48"/>
      <c r="Z6" s="48"/>
      <c r="AA6" s="48"/>
    </row>
    <row r="7" spans="1:27" s="50" customFormat="1" ht="33" customHeight="1" thickBot="1" x14ac:dyDescent="0.4">
      <c r="A7" s="200"/>
      <c r="B7" s="408" t="s">
        <v>258</v>
      </c>
      <c r="C7" s="408"/>
      <c r="D7" s="408"/>
      <c r="E7" s="408"/>
      <c r="F7" s="408"/>
      <c r="G7" s="408"/>
      <c r="H7" s="408"/>
      <c r="I7" s="203"/>
      <c r="J7" s="49"/>
      <c r="K7" s="49"/>
      <c r="L7" s="49"/>
      <c r="M7" s="49"/>
      <c r="N7" s="49"/>
      <c r="O7" s="49"/>
    </row>
    <row r="8" spans="1:27" s="50" customFormat="1" ht="31.5" customHeight="1" thickBot="1" x14ac:dyDescent="0.4">
      <c r="A8" s="204"/>
      <c r="B8" s="205" t="s">
        <v>63</v>
      </c>
      <c r="C8" s="206"/>
      <c r="D8" s="205" t="s">
        <v>147</v>
      </c>
      <c r="E8" s="207"/>
      <c r="F8" s="205" t="s">
        <v>64</v>
      </c>
      <c r="G8" s="332"/>
      <c r="H8" s="208"/>
      <c r="I8" s="209"/>
      <c r="J8" s="49"/>
      <c r="K8" s="49"/>
      <c r="L8" s="49"/>
      <c r="M8" s="49"/>
      <c r="N8" s="49"/>
      <c r="O8" s="49"/>
    </row>
    <row r="9" spans="1:27" s="50" customFormat="1" ht="35.25" customHeight="1" thickBot="1" x14ac:dyDescent="0.4">
      <c r="A9" s="204"/>
      <c r="B9" s="210"/>
      <c r="C9" s="333" t="s">
        <v>66</v>
      </c>
      <c r="E9" s="333" t="s">
        <v>66</v>
      </c>
      <c r="F9" s="211" t="s">
        <v>65</v>
      </c>
      <c r="G9" s="212">
        <v>2022</v>
      </c>
      <c r="H9" s="213"/>
      <c r="I9" s="209"/>
      <c r="J9" s="49"/>
      <c r="K9" s="49"/>
      <c r="L9" s="49"/>
      <c r="M9" s="49"/>
      <c r="N9" s="49"/>
      <c r="O9" s="49"/>
    </row>
    <row r="10" spans="1:27" s="50" customFormat="1" ht="25.5" x14ac:dyDescent="0.35">
      <c r="A10" s="204"/>
      <c r="B10" s="320" t="s">
        <v>245</v>
      </c>
      <c r="C10" s="214"/>
      <c r="D10" s="214"/>
      <c r="E10" s="215"/>
      <c r="F10" s="215"/>
      <c r="G10" s="214"/>
      <c r="H10" s="216"/>
      <c r="I10" s="209"/>
      <c r="J10" s="49"/>
      <c r="K10" s="49"/>
      <c r="L10" s="49"/>
      <c r="M10" s="49"/>
      <c r="N10" s="49"/>
      <c r="O10" s="49"/>
    </row>
    <row r="11" spans="1:27" s="50" customFormat="1" ht="18.75" customHeight="1" x14ac:dyDescent="0.35">
      <c r="A11" s="204"/>
      <c r="B11" s="217"/>
      <c r="C11" s="209"/>
      <c r="D11" s="209"/>
      <c r="E11" s="202"/>
      <c r="F11" s="202"/>
      <c r="G11" s="209"/>
      <c r="H11" s="218"/>
      <c r="I11" s="203"/>
      <c r="J11" s="49"/>
      <c r="K11" s="49"/>
      <c r="L11" s="49"/>
      <c r="M11" s="49"/>
      <c r="N11" s="49"/>
      <c r="O11" s="49"/>
    </row>
    <row r="12" spans="1:27" s="50" customFormat="1" ht="25.5" x14ac:dyDescent="0.35">
      <c r="A12" s="204"/>
      <c r="B12" s="219"/>
      <c r="C12" s="409" t="s">
        <v>50</v>
      </c>
      <c r="D12" s="410"/>
      <c r="E12" s="411"/>
      <c r="F12" s="409" t="s">
        <v>51</v>
      </c>
      <c r="G12" s="411"/>
      <c r="H12" s="218"/>
      <c r="I12" s="209"/>
      <c r="J12" s="49"/>
      <c r="K12" s="49"/>
      <c r="L12" s="49"/>
      <c r="M12" s="49"/>
      <c r="N12" s="49"/>
      <c r="O12" s="49"/>
    </row>
    <row r="13" spans="1:27" s="50" customFormat="1" ht="25.5" x14ac:dyDescent="0.35">
      <c r="A13" s="204"/>
      <c r="B13" s="219"/>
      <c r="C13" s="412" t="s">
        <v>52</v>
      </c>
      <c r="D13" s="413"/>
      <c r="E13" s="414"/>
      <c r="F13" s="406">
        <f>I62</f>
        <v>0</v>
      </c>
      <c r="G13" s="407"/>
      <c r="H13" s="220" t="s">
        <v>62</v>
      </c>
      <c r="I13" s="209"/>
      <c r="J13" s="49"/>
      <c r="K13" s="49"/>
      <c r="L13" s="49"/>
      <c r="M13" s="49"/>
      <c r="N13" s="49"/>
      <c r="O13" s="49"/>
    </row>
    <row r="14" spans="1:27" s="50" customFormat="1" ht="25.5" x14ac:dyDescent="0.35">
      <c r="A14" s="204"/>
      <c r="B14" s="219"/>
      <c r="C14" s="568" t="s">
        <v>247</v>
      </c>
      <c r="D14" s="569"/>
      <c r="E14" s="570"/>
      <c r="F14" s="406">
        <f>J62</f>
        <v>0</v>
      </c>
      <c r="G14" s="407"/>
      <c r="H14" s="220" t="s">
        <v>62</v>
      </c>
      <c r="I14" s="209"/>
      <c r="J14" s="49"/>
      <c r="K14" s="49"/>
      <c r="L14" s="49"/>
      <c r="M14" s="49"/>
      <c r="N14" s="49"/>
      <c r="O14" s="49"/>
    </row>
    <row r="15" spans="1:27" s="50" customFormat="1" ht="25.5" x14ac:dyDescent="0.35">
      <c r="A15" s="204"/>
      <c r="B15" s="219"/>
      <c r="C15" s="568" t="s">
        <v>329</v>
      </c>
      <c r="D15" s="569"/>
      <c r="E15" s="570"/>
      <c r="F15" s="415">
        <f>K62</f>
        <v>0</v>
      </c>
      <c r="G15" s="416"/>
      <c r="H15" s="220" t="s">
        <v>62</v>
      </c>
      <c r="I15" s="203"/>
      <c r="J15" s="49"/>
      <c r="K15" s="49"/>
      <c r="L15" s="49"/>
      <c r="M15" s="49"/>
      <c r="N15" s="49"/>
      <c r="O15" s="49"/>
    </row>
    <row r="16" spans="1:27" s="50" customFormat="1" ht="9.6" customHeight="1" x14ac:dyDescent="0.35">
      <c r="A16" s="204"/>
      <c r="B16" s="81"/>
      <c r="C16" s="203"/>
      <c r="D16" s="203"/>
      <c r="E16" s="221"/>
      <c r="F16" s="221"/>
      <c r="G16" s="203"/>
      <c r="H16" s="213"/>
      <c r="I16" s="209"/>
      <c r="J16" s="49"/>
      <c r="K16" s="49"/>
      <c r="L16" s="49"/>
      <c r="M16" s="49"/>
      <c r="N16" s="49"/>
      <c r="O16" s="49"/>
    </row>
    <row r="17" spans="1:15" s="50" customFormat="1" ht="34.5" customHeight="1" thickBot="1" x14ac:dyDescent="0.4">
      <c r="A17" s="204"/>
      <c r="B17" s="321" t="s">
        <v>246</v>
      </c>
      <c r="C17" s="203"/>
      <c r="D17" s="203"/>
      <c r="E17" s="221"/>
      <c r="F17" s="221"/>
      <c r="G17" s="203"/>
      <c r="H17" s="213"/>
      <c r="I17" s="209"/>
      <c r="J17" s="49"/>
      <c r="K17" s="49"/>
      <c r="L17" s="49"/>
      <c r="M17" s="49"/>
      <c r="N17" s="49"/>
      <c r="O17" s="49"/>
    </row>
    <row r="18" spans="1:15" s="50" customFormat="1" ht="35.450000000000003" customHeight="1" x14ac:dyDescent="0.35">
      <c r="A18" s="204"/>
      <c r="B18" s="417" t="s">
        <v>50</v>
      </c>
      <c r="C18" s="418"/>
      <c r="D18" s="418"/>
      <c r="E18" s="418"/>
      <c r="F18" s="222" t="s">
        <v>139</v>
      </c>
      <c r="G18" s="223" t="s">
        <v>140</v>
      </c>
      <c r="H18" s="213"/>
      <c r="I18" s="209"/>
      <c r="J18" s="49"/>
      <c r="K18" s="49"/>
      <c r="L18" s="49"/>
      <c r="M18" s="49"/>
      <c r="N18" s="49"/>
      <c r="O18" s="49"/>
    </row>
    <row r="19" spans="1:15" s="50" customFormat="1" ht="25.5" x14ac:dyDescent="0.35">
      <c r="A19" s="204"/>
      <c r="B19" s="419" t="s">
        <v>253</v>
      </c>
      <c r="C19" s="420"/>
      <c r="D19" s="420"/>
      <c r="E19" s="420"/>
      <c r="F19" s="224">
        <f>SUMIF($C$40:$C$61,$B$19,$I$40:$I$61)</f>
        <v>0</v>
      </c>
      <c r="G19" s="225">
        <f>SUMIF($C$40:$C$61,$B$19,$J$40:$J$61)</f>
        <v>0</v>
      </c>
      <c r="H19" s="226" t="s">
        <v>138</v>
      </c>
      <c r="I19" s="209"/>
      <c r="J19" s="49"/>
      <c r="K19" s="49"/>
      <c r="L19" s="49"/>
      <c r="M19" s="49"/>
      <c r="N19" s="49"/>
      <c r="O19" s="49"/>
    </row>
    <row r="20" spans="1:15" s="50" customFormat="1" ht="41.1" customHeight="1" x14ac:dyDescent="0.35">
      <c r="A20" s="204"/>
      <c r="B20" s="421" t="s">
        <v>326</v>
      </c>
      <c r="C20" s="422"/>
      <c r="D20" s="422"/>
      <c r="E20" s="422"/>
      <c r="F20" s="227"/>
      <c r="G20" s="228">
        <f>IFERROR($G$19/$F$14,0)</f>
        <v>0</v>
      </c>
      <c r="H20" s="220" t="s">
        <v>49</v>
      </c>
      <c r="I20" s="209"/>
      <c r="J20" s="49"/>
      <c r="K20" s="49"/>
      <c r="L20" s="49"/>
      <c r="M20" s="49"/>
      <c r="N20" s="49"/>
      <c r="O20" s="49"/>
    </row>
    <row r="21" spans="1:15" s="50" customFormat="1" ht="25.5" x14ac:dyDescent="0.35">
      <c r="A21" s="204"/>
      <c r="B21" s="571" t="s">
        <v>327</v>
      </c>
      <c r="C21" s="572"/>
      <c r="D21" s="572"/>
      <c r="E21" s="573"/>
      <c r="F21" s="224">
        <f>SUMIF($C$40:$C$61,$B$21,$I$40:$I$61)</f>
        <v>0</v>
      </c>
      <c r="G21" s="225">
        <f>SUMIF($C$40:$C$61,$B$21,$J$40:$J$61)</f>
        <v>0</v>
      </c>
      <c r="H21" s="226" t="s">
        <v>138</v>
      </c>
      <c r="I21" s="209"/>
      <c r="J21" s="49"/>
      <c r="K21" s="49"/>
      <c r="L21" s="49"/>
      <c r="M21" s="49"/>
      <c r="N21" s="49"/>
      <c r="O21" s="49"/>
    </row>
    <row r="22" spans="1:15" s="50" customFormat="1" ht="41.1" customHeight="1" x14ac:dyDescent="0.35">
      <c r="A22" s="204"/>
      <c r="B22" s="421" t="s">
        <v>328</v>
      </c>
      <c r="C22" s="420"/>
      <c r="D22" s="420"/>
      <c r="E22" s="420"/>
      <c r="F22" s="227"/>
      <c r="G22" s="228">
        <f>IFERROR($G$21/$F$14,0)</f>
        <v>0</v>
      </c>
      <c r="H22" s="220" t="s">
        <v>49</v>
      </c>
      <c r="I22" s="209"/>
      <c r="J22" s="49"/>
      <c r="K22" s="49"/>
      <c r="L22" s="49"/>
      <c r="M22" s="49"/>
      <c r="N22" s="49"/>
      <c r="O22" s="49"/>
    </row>
    <row r="23" spans="1:15" s="50" customFormat="1" ht="25.5" x14ac:dyDescent="0.35">
      <c r="A23" s="204"/>
      <c r="B23" s="574" t="s">
        <v>229</v>
      </c>
      <c r="C23" s="575"/>
      <c r="D23" s="575"/>
      <c r="E23" s="575"/>
      <c r="F23" s="224">
        <f>SUMIF($C$40:$C$61,$B$23,$I$40:$I$61)</f>
        <v>0</v>
      </c>
      <c r="G23" s="225">
        <f>SUMIF($C$40:$C$61,$B$23,$J$40:$J$61)</f>
        <v>0</v>
      </c>
      <c r="H23" s="226" t="s">
        <v>138</v>
      </c>
      <c r="I23" s="209"/>
      <c r="J23" s="49"/>
      <c r="K23" s="49"/>
      <c r="L23" s="49"/>
      <c r="M23" s="49"/>
      <c r="N23" s="49"/>
      <c r="O23" s="49"/>
    </row>
    <row r="24" spans="1:15" s="50" customFormat="1" ht="35.1" customHeight="1" thickBot="1" x14ac:dyDescent="0.4">
      <c r="A24" s="204"/>
      <c r="B24" s="423" t="s">
        <v>240</v>
      </c>
      <c r="C24" s="424"/>
      <c r="D24" s="424"/>
      <c r="E24" s="424"/>
      <c r="F24" s="229"/>
      <c r="G24" s="334">
        <f>IFERROR($G$23/$F$14,0)</f>
        <v>0</v>
      </c>
      <c r="H24" s="230" t="s">
        <v>49</v>
      </c>
      <c r="I24" s="209"/>
      <c r="J24" s="49"/>
      <c r="K24" s="49"/>
      <c r="L24" s="49"/>
      <c r="M24" s="49"/>
      <c r="N24" s="49"/>
      <c r="O24" s="49"/>
    </row>
    <row r="25" spans="1:15" s="50" customFormat="1" ht="8.1" customHeight="1" x14ac:dyDescent="0.35">
      <c r="A25" s="204"/>
      <c r="B25" s="81"/>
      <c r="C25" s="203"/>
      <c r="D25" s="203"/>
      <c r="E25" s="221"/>
      <c r="F25" s="221"/>
      <c r="G25" s="203"/>
      <c r="H25" s="213"/>
      <c r="I25" s="209"/>
      <c r="J25" s="49"/>
      <c r="K25" s="49"/>
      <c r="L25" s="49"/>
      <c r="M25" s="49"/>
      <c r="N25" s="49"/>
      <c r="O25" s="49"/>
    </row>
    <row r="26" spans="1:15" s="50" customFormat="1" ht="25.5" x14ac:dyDescent="0.35">
      <c r="A26" s="204"/>
      <c r="B26" s="322" t="s">
        <v>239</v>
      </c>
      <c r="C26" s="209"/>
      <c r="D26" s="209"/>
      <c r="E26" s="202"/>
      <c r="F26" s="202"/>
      <c r="G26" s="209"/>
      <c r="H26" s="218"/>
      <c r="I26" s="209"/>
      <c r="J26" s="49"/>
      <c r="K26" s="49"/>
      <c r="L26" s="49"/>
      <c r="M26" s="49"/>
      <c r="N26" s="49"/>
      <c r="O26" s="49"/>
    </row>
    <row r="27" spans="1:15" s="50" customFormat="1" ht="12.6" customHeight="1" x14ac:dyDescent="0.35">
      <c r="A27" s="204"/>
      <c r="B27" s="217"/>
      <c r="C27" s="209"/>
      <c r="D27" s="209"/>
      <c r="E27" s="202"/>
      <c r="F27" s="202"/>
      <c r="G27" s="209"/>
      <c r="H27" s="218"/>
      <c r="I27" s="209"/>
      <c r="J27" s="49"/>
      <c r="K27" s="49"/>
      <c r="L27" s="49"/>
      <c r="M27" s="49"/>
      <c r="N27" s="49"/>
      <c r="O27" s="49"/>
    </row>
    <row r="28" spans="1:15" s="50" customFormat="1" ht="25.5" x14ac:dyDescent="0.35">
      <c r="A28" s="204"/>
      <c r="B28" s="217"/>
      <c r="C28" s="409" t="s">
        <v>53</v>
      </c>
      <c r="D28" s="410"/>
      <c r="E28" s="411"/>
      <c r="F28" s="231" t="s">
        <v>238</v>
      </c>
      <c r="G28" s="231" t="s">
        <v>54</v>
      </c>
      <c r="H28" s="218"/>
      <c r="I28" s="209"/>
      <c r="J28" s="49"/>
      <c r="K28" s="49"/>
      <c r="L28" s="49"/>
      <c r="M28" s="49"/>
      <c r="N28" s="49"/>
      <c r="O28" s="49"/>
    </row>
    <row r="29" spans="1:15" s="50" customFormat="1" ht="25.5" x14ac:dyDescent="0.35">
      <c r="A29" s="204"/>
      <c r="B29" s="217"/>
      <c r="C29" s="425" t="s">
        <v>56</v>
      </c>
      <c r="D29" s="412" t="s">
        <v>0</v>
      </c>
      <c r="E29" s="414"/>
      <c r="F29" s="232">
        <f t="shared" ref="F29:F35" si="0">IFERROR(G29/$G$36,0)</f>
        <v>0</v>
      </c>
      <c r="G29" s="233"/>
      <c r="H29" s="234" t="s">
        <v>55</v>
      </c>
      <c r="I29" s="209"/>
      <c r="J29" s="49"/>
      <c r="K29" s="49"/>
      <c r="L29" s="49"/>
      <c r="M29" s="49"/>
      <c r="N29" s="49"/>
      <c r="O29" s="49"/>
    </row>
    <row r="30" spans="1:15" s="50" customFormat="1" ht="25.5" x14ac:dyDescent="0.35">
      <c r="A30" s="204"/>
      <c r="B30" s="217"/>
      <c r="C30" s="426"/>
      <c r="D30" s="412" t="s">
        <v>25</v>
      </c>
      <c r="E30" s="414"/>
      <c r="F30" s="232">
        <f t="shared" si="0"/>
        <v>0</v>
      </c>
      <c r="G30" s="233"/>
      <c r="H30" s="234" t="s">
        <v>55</v>
      </c>
      <c r="I30" s="209"/>
      <c r="J30" s="49"/>
      <c r="K30" s="49"/>
      <c r="L30" s="49"/>
      <c r="M30" s="49"/>
      <c r="N30" s="49"/>
      <c r="O30" s="49"/>
    </row>
    <row r="31" spans="1:15" s="50" customFormat="1" ht="26.25" customHeight="1" x14ac:dyDescent="0.35">
      <c r="A31" s="204"/>
      <c r="B31" s="217"/>
      <c r="C31" s="427"/>
      <c r="D31" s="428" t="s">
        <v>57</v>
      </c>
      <c r="E31" s="429"/>
      <c r="F31" s="232">
        <f t="shared" si="0"/>
        <v>0</v>
      </c>
      <c r="G31" s="233"/>
      <c r="H31" s="234" t="s">
        <v>55</v>
      </c>
      <c r="I31" s="209"/>
      <c r="J31" s="49"/>
      <c r="K31" s="49"/>
      <c r="L31" s="49"/>
      <c r="M31" s="49"/>
      <c r="N31" s="49"/>
      <c r="O31" s="49"/>
    </row>
    <row r="32" spans="1:15" s="50" customFormat="1" ht="19.5" customHeight="1" x14ac:dyDescent="0.35">
      <c r="A32" s="204"/>
      <c r="B32" s="217"/>
      <c r="C32" s="319" t="s">
        <v>58</v>
      </c>
      <c r="D32" s="412" t="s">
        <v>59</v>
      </c>
      <c r="E32" s="414"/>
      <c r="F32" s="232">
        <f t="shared" si="0"/>
        <v>0</v>
      </c>
      <c r="G32" s="331">
        <f>$F$14</f>
        <v>0</v>
      </c>
      <c r="H32" s="220" t="s">
        <v>62</v>
      </c>
      <c r="I32" s="209"/>
      <c r="J32" s="49"/>
      <c r="K32" s="49"/>
      <c r="L32" s="49"/>
      <c r="M32" s="49"/>
      <c r="N32" s="49"/>
      <c r="O32" s="49"/>
    </row>
    <row r="33" spans="1:27" s="50" customFormat="1" ht="25.5" x14ac:dyDescent="0.35">
      <c r="A33" s="204"/>
      <c r="B33" s="217"/>
      <c r="C33" s="425" t="s">
        <v>60</v>
      </c>
      <c r="D33" s="428" t="s">
        <v>57</v>
      </c>
      <c r="E33" s="429"/>
      <c r="F33" s="232">
        <f t="shared" si="0"/>
        <v>0</v>
      </c>
      <c r="G33" s="233"/>
      <c r="H33" s="234" t="s">
        <v>55</v>
      </c>
      <c r="I33" s="209"/>
      <c r="J33" s="49"/>
      <c r="K33" s="49"/>
      <c r="L33" s="49"/>
      <c r="M33" s="49"/>
      <c r="N33" s="49"/>
      <c r="O33" s="49"/>
    </row>
    <row r="34" spans="1:27" s="50" customFormat="1" ht="25.5" x14ac:dyDescent="0.35">
      <c r="A34" s="204"/>
      <c r="B34" s="217"/>
      <c r="C34" s="426"/>
      <c r="D34" s="428" t="s">
        <v>57</v>
      </c>
      <c r="E34" s="429"/>
      <c r="F34" s="232">
        <f t="shared" si="0"/>
        <v>0</v>
      </c>
      <c r="G34" s="233"/>
      <c r="H34" s="234" t="s">
        <v>55</v>
      </c>
      <c r="I34" s="209"/>
      <c r="J34" s="49"/>
      <c r="K34" s="49"/>
      <c r="L34" s="49"/>
      <c r="M34" s="49"/>
      <c r="N34" s="49"/>
      <c r="O34" s="49"/>
    </row>
    <row r="35" spans="1:27" s="50" customFormat="1" ht="25.5" x14ac:dyDescent="0.35">
      <c r="A35" s="204"/>
      <c r="B35" s="217"/>
      <c r="C35" s="427"/>
      <c r="D35" s="428" t="s">
        <v>57</v>
      </c>
      <c r="E35" s="429"/>
      <c r="F35" s="232">
        <f t="shared" si="0"/>
        <v>0</v>
      </c>
      <c r="G35" s="233"/>
      <c r="H35" s="234" t="s">
        <v>55</v>
      </c>
      <c r="I35" s="209"/>
      <c r="J35" s="49"/>
      <c r="K35" s="49"/>
      <c r="L35" s="49"/>
      <c r="M35" s="49"/>
      <c r="N35" s="49"/>
      <c r="O35" s="49"/>
    </row>
    <row r="36" spans="1:27" ht="21" customHeight="1" thickBot="1" x14ac:dyDescent="0.25">
      <c r="B36" s="235"/>
      <c r="C36" s="431" t="s">
        <v>3</v>
      </c>
      <c r="D36" s="432"/>
      <c r="E36" s="433"/>
      <c r="F36" s="236">
        <f>SUM(F29:F35)</f>
        <v>0</v>
      </c>
      <c r="G36" s="237">
        <f>SUM(G29:G35)</f>
        <v>0</v>
      </c>
      <c r="H36" s="238" t="s">
        <v>49</v>
      </c>
      <c r="I36" s="430"/>
      <c r="J36" s="430"/>
      <c r="K36" s="51"/>
      <c r="L36" s="51"/>
      <c r="M36" s="51"/>
      <c r="N36" s="46"/>
      <c r="O36" s="46"/>
      <c r="P36" s="48"/>
      <c r="Q36" s="48"/>
      <c r="R36" s="48"/>
      <c r="S36" s="48"/>
      <c r="T36" s="48"/>
      <c r="U36" s="48"/>
      <c r="V36" s="48"/>
      <c r="W36" s="48"/>
      <c r="X36" s="48"/>
      <c r="Y36" s="48"/>
      <c r="Z36" s="48"/>
      <c r="AA36" s="48"/>
    </row>
    <row r="37" spans="1:27" s="46" customFormat="1" ht="17.45" customHeight="1" x14ac:dyDescent="0.3">
      <c r="A37" s="200"/>
      <c r="B37" s="219"/>
      <c r="C37" s="209"/>
      <c r="D37" s="209"/>
      <c r="E37" s="209"/>
      <c r="F37" s="239" t="s">
        <v>61</v>
      </c>
      <c r="G37" s="202"/>
      <c r="H37" s="240"/>
      <c r="I37" s="241"/>
      <c r="J37" s="53"/>
      <c r="K37" s="53"/>
      <c r="L37" s="53"/>
      <c r="M37" s="53"/>
      <c r="N37" s="53"/>
      <c r="O37" s="53"/>
      <c r="P37" s="52"/>
      <c r="Q37" s="53"/>
      <c r="R37" s="52"/>
      <c r="S37" s="52"/>
      <c r="T37" s="52"/>
      <c r="U37" s="52"/>
      <c r="V37" s="336" t="s">
        <v>253</v>
      </c>
      <c r="W37" s="52"/>
      <c r="X37" s="52"/>
      <c r="Y37" s="52"/>
      <c r="Z37" s="52"/>
      <c r="AA37" s="52"/>
    </row>
    <row r="38" spans="1:27" s="50" customFormat="1" ht="27" thickBot="1" x14ac:dyDescent="0.45">
      <c r="A38" s="204"/>
      <c r="B38" s="325" t="s">
        <v>236</v>
      </c>
      <c r="C38" s="269"/>
      <c r="D38" s="269"/>
      <c r="E38" s="269"/>
      <c r="F38" s="269"/>
      <c r="G38" s="269"/>
      <c r="H38" s="270"/>
      <c r="I38" s="247"/>
      <c r="J38" s="55"/>
      <c r="K38" s="345"/>
      <c r="L38" s="345"/>
      <c r="M38" s="345"/>
      <c r="N38" s="55"/>
      <c r="O38" s="55"/>
      <c r="P38" s="56"/>
      <c r="Q38" s="56"/>
      <c r="R38" s="57"/>
      <c r="S38" s="57"/>
      <c r="T38" s="57"/>
      <c r="U38" s="57"/>
      <c r="V38" s="335" t="s">
        <v>18</v>
      </c>
      <c r="W38" s="57"/>
      <c r="X38" s="57"/>
      <c r="Y38" s="57"/>
      <c r="Z38" s="57"/>
      <c r="AA38" s="57"/>
    </row>
    <row r="39" spans="1:27" s="45" customFormat="1" ht="53.1" customHeight="1" thickBot="1" x14ac:dyDescent="0.25">
      <c r="A39" s="43"/>
      <c r="B39" s="337" t="s">
        <v>136</v>
      </c>
      <c r="C39" s="337" t="s">
        <v>330</v>
      </c>
      <c r="D39" s="337" t="s">
        <v>143</v>
      </c>
      <c r="E39" s="337" t="s">
        <v>137</v>
      </c>
      <c r="F39" s="337" t="s">
        <v>5</v>
      </c>
      <c r="G39" s="337" t="s">
        <v>38</v>
      </c>
      <c r="H39" s="337" t="s">
        <v>242</v>
      </c>
      <c r="I39" s="337" t="s">
        <v>243</v>
      </c>
      <c r="J39" s="337" t="s">
        <v>244</v>
      </c>
      <c r="K39" s="337" t="s">
        <v>33</v>
      </c>
      <c r="L39" s="337" t="s">
        <v>249</v>
      </c>
      <c r="M39" s="337" t="s">
        <v>250</v>
      </c>
      <c r="N39" s="338" t="s">
        <v>135</v>
      </c>
      <c r="O39" s="42"/>
      <c r="P39" s="42"/>
      <c r="Q39" s="42" t="s">
        <v>25</v>
      </c>
      <c r="R39" s="42"/>
      <c r="S39" s="42"/>
      <c r="T39" s="43"/>
      <c r="U39" s="43"/>
      <c r="V39" s="335" t="s">
        <v>229</v>
      </c>
      <c r="W39" s="44"/>
      <c r="X39" s="43"/>
      <c r="Y39" s="43"/>
      <c r="Z39" s="43"/>
    </row>
    <row r="40" spans="1:27" s="41" customFormat="1" ht="18" x14ac:dyDescent="0.2">
      <c r="A40" s="39"/>
      <c r="B40" s="271"/>
      <c r="C40" s="272"/>
      <c r="D40" s="272"/>
      <c r="E40" s="272"/>
      <c r="F40" s="272"/>
      <c r="G40" s="273"/>
      <c r="H40" s="272"/>
      <c r="I40" s="274"/>
      <c r="J40" s="274"/>
      <c r="K40" s="347">
        <f>IFERROR(J40/I40,0)</f>
        <v>0</v>
      </c>
      <c r="L40" s="348"/>
      <c r="M40" s="576"/>
      <c r="N40" s="339"/>
      <c r="O40" s="38"/>
      <c r="P40" s="38"/>
      <c r="Q40" s="38" t="s">
        <v>37</v>
      </c>
      <c r="R40" s="38"/>
      <c r="S40" s="38"/>
      <c r="T40" s="39"/>
      <c r="U40" s="54"/>
      <c r="V40" s="335" t="s">
        <v>23</v>
      </c>
      <c r="W40" s="40"/>
      <c r="X40" s="39"/>
      <c r="Y40" s="39"/>
      <c r="Z40" s="39"/>
    </row>
    <row r="41" spans="1:27" s="41" customFormat="1" ht="45" x14ac:dyDescent="0.2">
      <c r="A41" s="39"/>
      <c r="B41" s="271"/>
      <c r="C41" s="272"/>
      <c r="D41" s="272"/>
      <c r="E41" s="272"/>
      <c r="F41" s="272"/>
      <c r="G41" s="273"/>
      <c r="H41" s="272"/>
      <c r="I41" s="274"/>
      <c r="J41" s="274"/>
      <c r="K41" s="347">
        <f>IFERROR(J41/I41,0)</f>
        <v>0</v>
      </c>
      <c r="L41" s="274"/>
      <c r="M41" s="576"/>
      <c r="N41" s="339"/>
      <c r="O41" s="38"/>
      <c r="P41" s="38"/>
      <c r="Q41" s="38"/>
      <c r="R41" s="38"/>
      <c r="S41" s="38"/>
      <c r="T41" s="39"/>
      <c r="U41" s="54"/>
      <c r="V41" s="335" t="s">
        <v>327</v>
      </c>
      <c r="W41" s="40"/>
      <c r="X41" s="39"/>
      <c r="Y41" s="39"/>
      <c r="Z41" s="39"/>
    </row>
    <row r="42" spans="1:27" s="41" customFormat="1" ht="21" customHeight="1" x14ac:dyDescent="0.2">
      <c r="A42" s="39"/>
      <c r="B42" s="275"/>
      <c r="C42" s="272"/>
      <c r="D42" s="272"/>
      <c r="E42" s="276"/>
      <c r="F42" s="272"/>
      <c r="G42" s="273"/>
      <c r="H42" s="276"/>
      <c r="I42" s="277"/>
      <c r="J42" s="277"/>
      <c r="K42" s="347">
        <f t="shared" ref="K42:K62" si="1">IFERROR(J42/I42,0)</f>
        <v>0</v>
      </c>
      <c r="L42" s="277"/>
      <c r="M42" s="577"/>
      <c r="N42" s="340"/>
      <c r="O42" s="38"/>
      <c r="P42" s="38"/>
      <c r="Q42" s="38"/>
      <c r="R42" s="38"/>
      <c r="S42" s="38"/>
      <c r="T42" s="39"/>
      <c r="U42" s="106"/>
      <c r="V42" s="335" t="s">
        <v>133</v>
      </c>
      <c r="W42" s="74"/>
      <c r="X42" s="39"/>
      <c r="Y42" s="39"/>
      <c r="Z42" s="39"/>
    </row>
    <row r="43" spans="1:27" s="41" customFormat="1" ht="26.25" customHeight="1" x14ac:dyDescent="0.2">
      <c r="A43" s="39"/>
      <c r="B43" s="275"/>
      <c r="C43" s="272"/>
      <c r="D43" s="272"/>
      <c r="E43" s="276"/>
      <c r="F43" s="272"/>
      <c r="G43" s="273"/>
      <c r="H43" s="276"/>
      <c r="I43" s="277"/>
      <c r="J43" s="277"/>
      <c r="K43" s="347">
        <f t="shared" si="1"/>
        <v>0</v>
      </c>
      <c r="L43" s="277"/>
      <c r="M43" s="577"/>
      <c r="N43" s="340"/>
      <c r="O43" s="38"/>
      <c r="P43" s="38"/>
      <c r="Q43" s="38"/>
      <c r="R43" s="38"/>
      <c r="S43" s="38"/>
      <c r="T43" s="39"/>
      <c r="U43" s="54"/>
      <c r="V43" s="335" t="s">
        <v>254</v>
      </c>
      <c r="W43" s="40"/>
      <c r="X43" s="39"/>
      <c r="Y43" s="39"/>
      <c r="Z43" s="39"/>
    </row>
    <row r="44" spans="1:27" s="75" customFormat="1" ht="23.25" customHeight="1" x14ac:dyDescent="0.2">
      <c r="A44" s="39"/>
      <c r="B44" s="275"/>
      <c r="C44" s="272"/>
      <c r="D44" s="272"/>
      <c r="E44" s="276"/>
      <c r="F44" s="272"/>
      <c r="G44" s="273"/>
      <c r="H44" s="276"/>
      <c r="I44" s="277"/>
      <c r="J44" s="277"/>
      <c r="K44" s="347">
        <f t="shared" si="1"/>
        <v>0</v>
      </c>
      <c r="L44" s="277"/>
      <c r="M44" s="577"/>
      <c r="N44" s="340"/>
      <c r="O44" s="38"/>
      <c r="P44" s="38"/>
      <c r="Q44" s="38"/>
      <c r="R44" s="38"/>
      <c r="S44" s="38"/>
      <c r="T44" s="39"/>
      <c r="U44" s="54"/>
      <c r="V44" s="335" t="s">
        <v>134</v>
      </c>
      <c r="W44" s="40"/>
      <c r="X44" s="39"/>
      <c r="Y44" s="39"/>
      <c r="Z44" s="39"/>
    </row>
    <row r="45" spans="1:27" s="76" customFormat="1" ht="30" x14ac:dyDescent="0.2">
      <c r="A45" s="39"/>
      <c r="B45" s="275"/>
      <c r="C45" s="272"/>
      <c r="D45" s="272"/>
      <c r="E45" s="276"/>
      <c r="F45" s="272"/>
      <c r="G45" s="273"/>
      <c r="H45" s="276"/>
      <c r="I45" s="277"/>
      <c r="J45" s="277"/>
      <c r="K45" s="347">
        <f t="shared" si="1"/>
        <v>0</v>
      </c>
      <c r="L45" s="277"/>
      <c r="M45" s="577"/>
      <c r="N45" s="340"/>
      <c r="O45" s="38"/>
      <c r="P45" s="38"/>
      <c r="Q45" s="38"/>
      <c r="R45" s="38"/>
      <c r="S45" s="38"/>
      <c r="T45" s="39"/>
      <c r="U45" s="108"/>
      <c r="V45" s="335" t="s">
        <v>255</v>
      </c>
      <c r="W45" s="40"/>
      <c r="X45" s="39"/>
      <c r="Y45" s="39"/>
      <c r="Z45" s="39"/>
    </row>
    <row r="46" spans="1:27" s="76" customFormat="1" ht="24.95" customHeight="1" x14ac:dyDescent="0.2">
      <c r="A46" s="39"/>
      <c r="B46" s="275"/>
      <c r="C46" s="272"/>
      <c r="D46" s="272"/>
      <c r="E46" s="276"/>
      <c r="F46" s="272"/>
      <c r="G46" s="273"/>
      <c r="H46" s="276"/>
      <c r="I46" s="277"/>
      <c r="J46" s="277"/>
      <c r="K46" s="347">
        <f t="shared" si="1"/>
        <v>0</v>
      </c>
      <c r="L46" s="277"/>
      <c r="M46" s="577"/>
      <c r="N46" s="340"/>
      <c r="O46" s="38"/>
      <c r="P46" s="38"/>
      <c r="Q46" s="38"/>
      <c r="R46" s="38"/>
      <c r="S46" s="38"/>
      <c r="T46" s="39"/>
      <c r="U46" s="108"/>
      <c r="V46" s="335" t="s">
        <v>241</v>
      </c>
      <c r="W46" s="40"/>
      <c r="X46" s="39"/>
      <c r="Y46" s="39"/>
      <c r="Z46" s="39"/>
    </row>
    <row r="47" spans="1:27" s="77" customFormat="1" ht="18" x14ac:dyDescent="0.2">
      <c r="A47" s="39"/>
      <c r="B47" s="275"/>
      <c r="C47" s="272"/>
      <c r="D47" s="272"/>
      <c r="E47" s="276"/>
      <c r="F47" s="272"/>
      <c r="G47" s="273"/>
      <c r="H47" s="276"/>
      <c r="I47" s="277"/>
      <c r="J47" s="277"/>
      <c r="K47" s="347">
        <f t="shared" si="1"/>
        <v>0</v>
      </c>
      <c r="L47" s="277"/>
      <c r="M47" s="577"/>
      <c r="N47" s="340"/>
      <c r="O47" s="38"/>
      <c r="P47" s="38"/>
      <c r="Q47" s="38"/>
      <c r="R47" s="38"/>
      <c r="S47" s="38"/>
      <c r="T47" s="39"/>
      <c r="U47" s="108"/>
      <c r="V47" s="39"/>
      <c r="W47" s="40"/>
      <c r="X47" s="39"/>
      <c r="Y47" s="39"/>
      <c r="Z47" s="39"/>
    </row>
    <row r="48" spans="1:27" s="77" customFormat="1" ht="18" x14ac:dyDescent="0.2">
      <c r="A48" s="39"/>
      <c r="B48" s="275"/>
      <c r="C48" s="272"/>
      <c r="D48" s="272"/>
      <c r="E48" s="276"/>
      <c r="F48" s="272"/>
      <c r="G48" s="273"/>
      <c r="H48" s="276"/>
      <c r="I48" s="277"/>
      <c r="J48" s="277"/>
      <c r="K48" s="347">
        <f t="shared" si="1"/>
        <v>0</v>
      </c>
      <c r="L48" s="277"/>
      <c r="M48" s="577"/>
      <c r="N48" s="340"/>
      <c r="O48" s="38"/>
      <c r="P48" s="38"/>
      <c r="Q48" s="38"/>
      <c r="R48" s="38"/>
      <c r="S48" s="38"/>
      <c r="T48" s="39"/>
      <c r="U48" s="40"/>
      <c r="V48" s="39"/>
      <c r="W48" s="40"/>
      <c r="X48" s="39"/>
      <c r="Y48" s="39"/>
      <c r="Z48" s="39"/>
    </row>
    <row r="49" spans="1:27" s="77" customFormat="1" ht="18" x14ac:dyDescent="0.2">
      <c r="A49" s="39"/>
      <c r="B49" s="275"/>
      <c r="C49" s="272"/>
      <c r="D49" s="272"/>
      <c r="E49" s="276"/>
      <c r="F49" s="272"/>
      <c r="G49" s="273"/>
      <c r="H49" s="276"/>
      <c r="I49" s="277"/>
      <c r="J49" s="277"/>
      <c r="K49" s="347">
        <f t="shared" si="1"/>
        <v>0</v>
      </c>
      <c r="L49" s="277"/>
      <c r="M49" s="577"/>
      <c r="N49" s="340"/>
      <c r="O49" s="38"/>
      <c r="P49" s="38"/>
      <c r="Q49" s="38"/>
      <c r="R49" s="38"/>
      <c r="S49" s="38"/>
      <c r="T49" s="39"/>
      <c r="U49" s="40"/>
      <c r="V49" s="39"/>
      <c r="W49" s="40"/>
      <c r="X49" s="39"/>
      <c r="Y49" s="39"/>
      <c r="Z49" s="39"/>
    </row>
    <row r="50" spans="1:27" s="78" customFormat="1" ht="18" x14ac:dyDescent="0.2">
      <c r="A50" s="39"/>
      <c r="B50" s="275"/>
      <c r="C50" s="272"/>
      <c r="D50" s="272"/>
      <c r="E50" s="276"/>
      <c r="F50" s="272"/>
      <c r="G50" s="273"/>
      <c r="H50" s="276"/>
      <c r="I50" s="277"/>
      <c r="J50" s="277"/>
      <c r="K50" s="347">
        <f t="shared" si="1"/>
        <v>0</v>
      </c>
      <c r="L50" s="277"/>
      <c r="M50" s="577"/>
      <c r="N50" s="340"/>
      <c r="O50" s="38"/>
      <c r="P50" s="38"/>
      <c r="Q50" s="38"/>
      <c r="R50" s="38"/>
      <c r="S50" s="38"/>
      <c r="T50" s="39"/>
      <c r="U50" s="39"/>
      <c r="V50" s="39"/>
      <c r="W50" s="39"/>
      <c r="X50" s="39"/>
      <c r="Y50" s="39"/>
      <c r="Z50" s="39"/>
    </row>
    <row r="51" spans="1:27" s="79" customFormat="1" ht="18" x14ac:dyDescent="0.2">
      <c r="A51" s="68"/>
      <c r="B51" s="278"/>
      <c r="C51" s="272"/>
      <c r="D51" s="272"/>
      <c r="E51" s="279"/>
      <c r="F51" s="272"/>
      <c r="G51" s="273"/>
      <c r="H51" s="279"/>
      <c r="I51" s="277"/>
      <c r="J51" s="277"/>
      <c r="K51" s="347">
        <f t="shared" si="1"/>
        <v>0</v>
      </c>
      <c r="L51" s="277"/>
      <c r="M51" s="577"/>
      <c r="N51" s="340"/>
      <c r="O51" s="38"/>
      <c r="P51" s="38"/>
      <c r="Q51" s="38"/>
      <c r="R51" s="38"/>
      <c r="S51" s="38"/>
      <c r="T51" s="68"/>
      <c r="U51" s="68"/>
      <c r="V51" s="68" t="s">
        <v>0</v>
      </c>
      <c r="W51" s="68"/>
      <c r="X51" s="68"/>
      <c r="Y51" s="68"/>
      <c r="Z51" s="68"/>
    </row>
    <row r="52" spans="1:27" s="80" customFormat="1" ht="18" x14ac:dyDescent="0.2">
      <c r="A52" s="39"/>
      <c r="B52" s="275"/>
      <c r="C52" s="272"/>
      <c r="D52" s="272"/>
      <c r="E52" s="276"/>
      <c r="F52" s="272"/>
      <c r="G52" s="273"/>
      <c r="H52" s="276"/>
      <c r="I52" s="277"/>
      <c r="J52" s="277"/>
      <c r="K52" s="347">
        <f t="shared" si="1"/>
        <v>0</v>
      </c>
      <c r="L52" s="277"/>
      <c r="M52" s="577"/>
      <c r="N52" s="340"/>
      <c r="O52" s="38"/>
      <c r="P52" s="38"/>
      <c r="Q52" s="38"/>
      <c r="R52" s="38"/>
      <c r="S52" s="38"/>
      <c r="T52" s="39"/>
      <c r="U52" s="39"/>
      <c r="V52" s="39" t="s">
        <v>30</v>
      </c>
      <c r="W52" s="39"/>
      <c r="X52" s="39"/>
      <c r="Y52" s="39"/>
      <c r="Z52" s="39"/>
    </row>
    <row r="53" spans="1:27" s="80" customFormat="1" ht="18" x14ac:dyDescent="0.2">
      <c r="A53" s="39"/>
      <c r="B53" s="275"/>
      <c r="C53" s="272"/>
      <c r="D53" s="272"/>
      <c r="E53" s="276"/>
      <c r="F53" s="272"/>
      <c r="G53" s="273"/>
      <c r="H53" s="276"/>
      <c r="I53" s="277"/>
      <c r="J53" s="277"/>
      <c r="K53" s="347">
        <f>IFERROR(J53/I53,0)</f>
        <v>0</v>
      </c>
      <c r="L53" s="277"/>
      <c r="M53" s="577"/>
      <c r="N53" s="340"/>
      <c r="O53" s="38"/>
      <c r="P53" s="38"/>
      <c r="Q53" s="38"/>
      <c r="R53" s="38"/>
      <c r="S53" s="38"/>
      <c r="T53" s="39"/>
      <c r="U53" s="39"/>
      <c r="V53" s="39"/>
      <c r="W53" s="39"/>
      <c r="X53" s="39"/>
      <c r="Y53" s="39"/>
      <c r="Z53" s="39"/>
    </row>
    <row r="54" spans="1:27" s="80" customFormat="1" ht="18" x14ac:dyDescent="0.2">
      <c r="A54" s="39"/>
      <c r="B54" s="275"/>
      <c r="C54" s="272"/>
      <c r="D54" s="272"/>
      <c r="E54" s="276"/>
      <c r="F54" s="272"/>
      <c r="G54" s="273"/>
      <c r="H54" s="276"/>
      <c r="I54" s="277"/>
      <c r="J54" s="277"/>
      <c r="K54" s="347">
        <f t="shared" si="1"/>
        <v>0</v>
      </c>
      <c r="L54" s="277"/>
      <c r="M54" s="577"/>
      <c r="N54" s="340"/>
      <c r="O54" s="38"/>
      <c r="P54" s="38"/>
      <c r="Q54" s="38"/>
      <c r="R54" s="38"/>
      <c r="S54" s="38"/>
      <c r="T54" s="39"/>
      <c r="U54" s="39"/>
      <c r="V54" s="39"/>
      <c r="W54" s="39"/>
      <c r="X54" s="39"/>
      <c r="Y54" s="39"/>
      <c r="Z54" s="39"/>
    </row>
    <row r="55" spans="1:27" s="80" customFormat="1" ht="18" x14ac:dyDescent="0.2">
      <c r="A55" s="39"/>
      <c r="B55" s="275"/>
      <c r="C55" s="272"/>
      <c r="D55" s="272"/>
      <c r="E55" s="276"/>
      <c r="F55" s="272"/>
      <c r="G55" s="273"/>
      <c r="H55" s="276"/>
      <c r="I55" s="277"/>
      <c r="J55" s="277"/>
      <c r="K55" s="347">
        <f t="shared" si="1"/>
        <v>0</v>
      </c>
      <c r="L55" s="277"/>
      <c r="M55" s="577"/>
      <c r="N55" s="340"/>
      <c r="O55" s="38"/>
      <c r="P55" s="38"/>
      <c r="Q55" s="38"/>
      <c r="R55" s="38"/>
      <c r="S55" s="38"/>
      <c r="T55" s="39"/>
      <c r="U55" s="39"/>
      <c r="V55" s="39"/>
      <c r="W55" s="39"/>
      <c r="X55" s="39"/>
      <c r="Y55" s="39"/>
      <c r="Z55" s="39"/>
    </row>
    <row r="56" spans="1:27" ht="18" x14ac:dyDescent="0.2">
      <c r="B56" s="280"/>
      <c r="C56" s="272"/>
      <c r="D56" s="272"/>
      <c r="E56" s="281"/>
      <c r="F56" s="272"/>
      <c r="G56" s="273"/>
      <c r="H56" s="281"/>
      <c r="I56" s="282"/>
      <c r="J56" s="282"/>
      <c r="K56" s="347">
        <f t="shared" si="1"/>
        <v>0</v>
      </c>
      <c r="L56" s="277"/>
      <c r="M56" s="577"/>
      <c r="N56" s="341"/>
      <c r="AA56" s="48"/>
    </row>
    <row r="57" spans="1:27" ht="18" x14ac:dyDescent="0.2">
      <c r="B57" s="280"/>
      <c r="C57" s="272"/>
      <c r="D57" s="272"/>
      <c r="E57" s="281"/>
      <c r="F57" s="272"/>
      <c r="G57" s="273"/>
      <c r="H57" s="281"/>
      <c r="I57" s="282"/>
      <c r="J57" s="282"/>
      <c r="K57" s="347">
        <f t="shared" si="1"/>
        <v>0</v>
      </c>
      <c r="L57" s="277"/>
      <c r="M57" s="577"/>
      <c r="N57" s="341"/>
      <c r="AA57" s="48"/>
    </row>
    <row r="58" spans="1:27" ht="18" x14ac:dyDescent="0.2">
      <c r="B58" s="280"/>
      <c r="C58" s="272"/>
      <c r="D58" s="272"/>
      <c r="E58" s="281"/>
      <c r="F58" s="272"/>
      <c r="G58" s="273"/>
      <c r="H58" s="281"/>
      <c r="I58" s="282"/>
      <c r="J58" s="282"/>
      <c r="K58" s="347">
        <f t="shared" si="1"/>
        <v>0</v>
      </c>
      <c r="L58" s="277"/>
      <c r="M58" s="577"/>
      <c r="N58" s="341"/>
      <c r="AA58" s="48"/>
    </row>
    <row r="59" spans="1:27" ht="18" x14ac:dyDescent="0.2">
      <c r="B59" s="280"/>
      <c r="C59" s="272"/>
      <c r="D59" s="272"/>
      <c r="E59" s="281"/>
      <c r="F59" s="272"/>
      <c r="G59" s="273"/>
      <c r="H59" s="281"/>
      <c r="I59" s="282"/>
      <c r="J59" s="282"/>
      <c r="K59" s="347">
        <f t="shared" si="1"/>
        <v>0</v>
      </c>
      <c r="L59" s="277"/>
      <c r="M59" s="577"/>
      <c r="N59" s="341"/>
      <c r="AA59" s="48"/>
    </row>
    <row r="60" spans="1:27" ht="18" x14ac:dyDescent="0.2">
      <c r="B60" s="280"/>
      <c r="C60" s="272"/>
      <c r="D60" s="272"/>
      <c r="E60" s="281"/>
      <c r="F60" s="272"/>
      <c r="G60" s="273"/>
      <c r="H60" s="281"/>
      <c r="I60" s="282"/>
      <c r="J60" s="282"/>
      <c r="K60" s="347">
        <f t="shared" si="1"/>
        <v>0</v>
      </c>
      <c r="L60" s="277"/>
      <c r="M60" s="577"/>
      <c r="N60" s="341"/>
      <c r="AA60" s="48"/>
    </row>
    <row r="61" spans="1:27" ht="18.75" thickBot="1" x14ac:dyDescent="0.25">
      <c r="B61" s="280"/>
      <c r="C61" s="272"/>
      <c r="D61" s="272"/>
      <c r="E61" s="281"/>
      <c r="F61" s="272"/>
      <c r="G61" s="273"/>
      <c r="H61" s="281"/>
      <c r="I61" s="282"/>
      <c r="J61" s="282"/>
      <c r="K61" s="347">
        <f t="shared" si="1"/>
        <v>0</v>
      </c>
      <c r="L61" s="349"/>
      <c r="M61" s="578"/>
      <c r="N61" s="341"/>
      <c r="AA61" s="48"/>
    </row>
    <row r="62" spans="1:27" s="82" customFormat="1" ht="21.6" customHeight="1" thickBot="1" x14ac:dyDescent="0.4">
      <c r="A62" s="57"/>
      <c r="B62" s="283"/>
      <c r="C62" s="283"/>
      <c r="D62" s="283"/>
      <c r="E62" s="283"/>
      <c r="F62" s="283"/>
      <c r="G62" s="283"/>
      <c r="H62" s="284"/>
      <c r="I62" s="343">
        <f>SUM(I40:I61)</f>
        <v>0</v>
      </c>
      <c r="J62" s="343">
        <f>SUM(J40:J61)</f>
        <v>0</v>
      </c>
      <c r="K62" s="342">
        <f t="shared" si="1"/>
        <v>0</v>
      </c>
      <c r="L62" s="346"/>
      <c r="M62" s="579"/>
      <c r="N62" s="109"/>
      <c r="O62" s="57"/>
      <c r="P62" s="57"/>
      <c r="Q62" s="57"/>
      <c r="R62" s="57"/>
      <c r="S62" s="57"/>
      <c r="T62" s="57"/>
      <c r="U62" s="83"/>
      <c r="V62" s="57"/>
      <c r="W62" s="57"/>
      <c r="X62" s="57"/>
      <c r="Y62" s="57"/>
      <c r="Z62" s="57"/>
    </row>
    <row r="63" spans="1:27" s="50" customFormat="1" ht="25.5" x14ac:dyDescent="0.35">
      <c r="A63" s="285" t="s">
        <v>41</v>
      </c>
      <c r="B63" s="286"/>
      <c r="C63" s="286"/>
      <c r="D63" s="286"/>
      <c r="E63" s="286"/>
      <c r="F63" s="286"/>
      <c r="G63" s="287"/>
      <c r="H63" s="204"/>
      <c r="I63" s="204"/>
      <c r="M63" s="110"/>
      <c r="O63" s="57"/>
      <c r="P63" s="57"/>
      <c r="Q63" s="57"/>
      <c r="R63" s="57"/>
      <c r="S63" s="57"/>
      <c r="T63" s="57"/>
      <c r="U63" s="57"/>
      <c r="V63" s="83"/>
      <c r="W63" s="57"/>
      <c r="X63" s="57"/>
      <c r="Y63" s="57"/>
      <c r="Z63" s="57"/>
      <c r="AA63" s="57"/>
    </row>
    <row r="64" spans="1:27" s="110" customFormat="1" ht="22.5" customHeight="1" x14ac:dyDescent="0.35">
      <c r="A64" s="289" t="s">
        <v>42</v>
      </c>
      <c r="B64" s="290"/>
      <c r="C64" s="289" t="s">
        <v>42</v>
      </c>
      <c r="D64" s="290"/>
      <c r="E64" s="289" t="s">
        <v>42</v>
      </c>
      <c r="F64" s="290"/>
      <c r="G64" s="289" t="s">
        <v>42</v>
      </c>
      <c r="H64" s="291"/>
      <c r="I64" s="291"/>
      <c r="V64" s="111"/>
    </row>
    <row r="65" spans="1:27" s="110" customFormat="1" ht="25.5" x14ac:dyDescent="0.35">
      <c r="A65" s="292" t="s">
        <v>2</v>
      </c>
      <c r="B65" s="290"/>
      <c r="C65" s="292" t="s">
        <v>43</v>
      </c>
      <c r="D65" s="293"/>
      <c r="E65" s="292" t="s">
        <v>44</v>
      </c>
      <c r="F65" s="292"/>
      <c r="G65" s="292" t="s">
        <v>45</v>
      </c>
      <c r="H65" s="291"/>
      <c r="I65" s="291"/>
      <c r="V65" s="111"/>
    </row>
    <row r="66" spans="1:27" s="110" customFormat="1" ht="25.5" x14ac:dyDescent="0.35">
      <c r="A66" s="290"/>
      <c r="B66" s="290"/>
      <c r="C66" s="294" t="s">
        <v>46</v>
      </c>
      <c r="D66" s="293"/>
      <c r="E66" s="293"/>
      <c r="F66" s="293"/>
      <c r="G66" s="293"/>
      <c r="H66" s="291"/>
      <c r="I66" s="291"/>
      <c r="V66" s="111"/>
    </row>
    <row r="67" spans="1:27" s="110" customFormat="1" ht="19.5" customHeight="1" x14ac:dyDescent="0.35">
      <c r="A67" s="289" t="s">
        <v>42</v>
      </c>
      <c r="B67" s="290"/>
      <c r="C67" s="289" t="s">
        <v>42</v>
      </c>
      <c r="D67" s="290"/>
      <c r="E67" s="289" t="s">
        <v>42</v>
      </c>
      <c r="F67" s="290"/>
      <c r="G67" s="289" t="s">
        <v>42</v>
      </c>
      <c r="H67" s="291"/>
      <c r="I67" s="291"/>
      <c r="V67" s="111"/>
    </row>
    <row r="68" spans="1:27" s="110" customFormat="1" ht="25.5" x14ac:dyDescent="0.35">
      <c r="A68" s="292" t="s">
        <v>2</v>
      </c>
      <c r="B68" s="290"/>
      <c r="C68" s="292" t="s">
        <v>43</v>
      </c>
      <c r="D68" s="293"/>
      <c r="E68" s="292" t="s">
        <v>44</v>
      </c>
      <c r="F68" s="292"/>
      <c r="G68" s="292" t="s">
        <v>47</v>
      </c>
      <c r="H68" s="295"/>
      <c r="I68" s="296"/>
      <c r="J68" s="112"/>
      <c r="K68" s="112"/>
      <c r="L68" s="112"/>
      <c r="M68" s="112"/>
      <c r="N68" s="112"/>
      <c r="O68" s="113"/>
      <c r="P68" s="113"/>
      <c r="Q68" s="113"/>
      <c r="R68" s="113"/>
      <c r="S68" s="113"/>
      <c r="T68" s="113"/>
      <c r="U68" s="113"/>
      <c r="V68" s="113"/>
      <c r="W68" s="113"/>
      <c r="X68" s="113"/>
      <c r="Y68" s="113"/>
      <c r="Z68" s="113"/>
      <c r="AA68" s="113"/>
    </row>
    <row r="69" spans="1:27" s="114" customFormat="1" ht="21" customHeight="1" x14ac:dyDescent="0.25">
      <c r="A69" s="293"/>
      <c r="B69" s="293"/>
      <c r="C69" s="290" t="s">
        <v>48</v>
      </c>
      <c r="D69" s="293"/>
      <c r="E69" s="293"/>
      <c r="F69" s="293"/>
      <c r="G69" s="293"/>
      <c r="H69" s="297"/>
      <c r="I69" s="291"/>
      <c r="O69" s="115"/>
      <c r="P69" s="115"/>
      <c r="Q69" s="115"/>
      <c r="R69" s="115"/>
      <c r="S69" s="115"/>
      <c r="T69" s="115"/>
      <c r="U69" s="115"/>
      <c r="V69" s="115"/>
      <c r="W69" s="115"/>
      <c r="X69" s="115"/>
      <c r="Y69" s="115"/>
      <c r="Z69" s="115"/>
      <c r="AA69" s="115"/>
    </row>
  </sheetData>
  <sheetProtection algorithmName="SHA-512" hashValue="LKcuh69kbdf/X8YI1WQrNitdrGtNExhAhf+HTg4zj/5OsQsY+wcqw6/+I9K/NnqdyxcE9WbYcOpOUHBoaYMkPA==" saltValue="wZ81m4FthKRGkKWVzINFUA==" spinCount="100000" sheet="1" formatColumns="0" formatRows="0" insertRows="0" selectLockedCells="1"/>
  <protectedRanges>
    <protectedRange sqref="U40:U49 W40:W49 V45:V46 V39:V41" name="טווח1_1"/>
    <protectedRange sqref="I36:J36" name="Appendix_4_range"/>
    <protectedRange sqref="F13:G15" name="טווח1_2"/>
    <protectedRange sqref="D31:E31 D33:E35 F29:G35" name="טווח1_3"/>
    <protectedRange sqref="E8:G8 B8:C8" name="טווח1_4"/>
    <protectedRange sqref="D22:E24 B22:B24" name="טווח1_1_2"/>
  </protectedRanges>
  <mergeCells count="28">
    <mergeCell ref="B21:E21"/>
    <mergeCell ref="B22:E22"/>
    <mergeCell ref="I36:J36"/>
    <mergeCell ref="D32:E32"/>
    <mergeCell ref="C33:C35"/>
    <mergeCell ref="D33:E33"/>
    <mergeCell ref="D34:E34"/>
    <mergeCell ref="D35:E35"/>
    <mergeCell ref="C36:E36"/>
    <mergeCell ref="B23:E23"/>
    <mergeCell ref="B24:E24"/>
    <mergeCell ref="C28:E28"/>
    <mergeCell ref="C29:C31"/>
    <mergeCell ref="D29:E29"/>
    <mergeCell ref="D30:E30"/>
    <mergeCell ref="D31:E31"/>
    <mergeCell ref="C15:E15"/>
    <mergeCell ref="F15:G15"/>
    <mergeCell ref="B18:E18"/>
    <mergeCell ref="B19:E19"/>
    <mergeCell ref="B20:E20"/>
    <mergeCell ref="C14:E14"/>
    <mergeCell ref="F14:G14"/>
    <mergeCell ref="B7:H7"/>
    <mergeCell ref="C12:E12"/>
    <mergeCell ref="F12:G12"/>
    <mergeCell ref="C13:E13"/>
    <mergeCell ref="F13:G13"/>
  </mergeCells>
  <conditionalFormatting sqref="F15:G15">
    <cfRule type="cellIs" dxfId="3" priority="4" operator="greaterThan">
      <formula>0.9</formula>
    </cfRule>
  </conditionalFormatting>
  <conditionalFormatting sqref="F14:G14">
    <cfRule type="cellIs" dxfId="2" priority="3" operator="greaterThan">
      <formula>1250000</formula>
    </cfRule>
  </conditionalFormatting>
  <conditionalFormatting sqref="G24">
    <cfRule type="cellIs" dxfId="1" priority="1" operator="greaterThan">
      <formula>0.3</formula>
    </cfRule>
  </conditionalFormatting>
  <conditionalFormatting sqref="G20 G22">
    <cfRule type="cellIs" dxfId="0" priority="2" operator="greaterThan">
      <formula>0.6</formula>
    </cfRule>
  </conditionalFormatting>
  <dataValidations count="5">
    <dataValidation type="custom" allowBlank="1" showInputMessage="1" showErrorMessage="1" error="שיעור התמיכה לא יעלה על 30%" sqref="G24" xr:uid="{BBC72960-2DEC-41E7-9DD5-77EFEF518E65}">
      <formula1>G24&gt;0.3</formula1>
    </dataValidation>
    <dataValidation type="custom" allowBlank="1" showErrorMessage="1" error="שיעור התמיכה לא יעלה על 90%" prompt="שיעור התמיכה לא יעלה על 90%" sqref="F15:G15" xr:uid="{F45A2C06-6CD9-494C-BF8E-0A0E96043EBE}">
      <formula1>F15&lt;=0.9</formula1>
    </dataValidation>
    <dataValidation type="list" allowBlank="1" showInputMessage="1" showErrorMessage="1" sqref="E8" xr:uid="{2E02072D-E594-4F82-9C4C-AE80F41589C6}">
      <formula1>INDIRECT($C$8)</formula1>
    </dataValidation>
    <dataValidation type="list" allowBlank="1" showInputMessage="1" showErrorMessage="1" sqref="D40:D61" xr:uid="{526150FB-8680-41BD-9073-074800FCAF04}">
      <formula1>"מועצה, מתנ""ס, יישוב"</formula1>
    </dataValidation>
    <dataValidation type="list" allowBlank="1" showInputMessage="1" showErrorMessage="1" sqref="C40:C61" xr:uid="{A3A1107C-3421-40CF-9065-840E2CFE2D39}">
      <formula1>$V$37:$V$50</formula1>
    </dataValidation>
  </dataValidations>
  <pageMargins left="0.23622047244094491" right="0.23622047244094491" top="0.74803149606299213" bottom="0.74803149606299213" header="0.31496062992125984" footer="0.31496062992125984"/>
  <pageSetup paperSize="9" scale="31" fitToHeight="0" orientation="landscape" r:id="rId1"/>
  <colBreaks count="1" manualBreakCount="1">
    <brk id="27"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71976A-F8EC-4661-89D4-B3D92305FE84}">
          <x14:formula1>
            <xm:f>'מסד נתונים'!$K$3:$K$5</xm:f>
          </x14:formula1>
          <xm:sqref>C8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24"/>
  <sheetViews>
    <sheetView rightToLeft="1" zoomScale="90" zoomScaleNormal="90" workbookViewId="0">
      <selection activeCell="D18" sqref="D18:J18"/>
    </sheetView>
  </sheetViews>
  <sheetFormatPr defaultRowHeight="14.25" x14ac:dyDescent="0.2"/>
  <cols>
    <col min="2" max="2" width="10" customWidth="1"/>
    <col min="3" max="3" width="7.125" customWidth="1"/>
    <col min="4" max="4" width="10" customWidth="1"/>
    <col min="5" max="6" width="10.875" customWidth="1"/>
    <col min="7" max="7" width="11.25" customWidth="1"/>
    <col min="8" max="8" width="11.625" customWidth="1"/>
    <col min="9" max="9" width="10.625" customWidth="1"/>
    <col min="10" max="10" width="33" customWidth="1"/>
  </cols>
  <sheetData>
    <row r="1" spans="2:10" ht="15" thickBot="1" x14ac:dyDescent="0.25"/>
    <row r="2" spans="2:10" x14ac:dyDescent="0.2">
      <c r="B2" s="116"/>
      <c r="C2" s="117"/>
      <c r="D2" s="117"/>
      <c r="E2" s="117"/>
      <c r="F2" s="117"/>
      <c r="G2" s="117"/>
      <c r="H2" s="117"/>
      <c r="I2" s="117"/>
      <c r="J2" s="118"/>
    </row>
    <row r="3" spans="2:10" x14ac:dyDescent="0.2">
      <c r="B3" s="119"/>
      <c r="C3" s="120"/>
      <c r="D3" s="120"/>
      <c r="E3" s="120"/>
      <c r="F3" s="120"/>
      <c r="G3" s="120"/>
      <c r="H3" s="120"/>
      <c r="I3" s="120"/>
      <c r="J3" s="121"/>
    </row>
    <row r="4" spans="2:10" x14ac:dyDescent="0.2">
      <c r="B4" s="119"/>
      <c r="C4" s="120"/>
      <c r="D4" s="120"/>
      <c r="E4" s="120"/>
      <c r="F4" s="120"/>
      <c r="G4" s="120"/>
      <c r="H4" s="120"/>
      <c r="I4" s="120"/>
      <c r="J4" s="121"/>
    </row>
    <row r="5" spans="2:10" x14ac:dyDescent="0.2">
      <c r="B5" s="119"/>
      <c r="C5" s="120"/>
      <c r="D5" s="120"/>
      <c r="E5" s="120"/>
      <c r="F5" s="120"/>
      <c r="G5" s="120"/>
      <c r="H5" s="120"/>
      <c r="I5" s="120"/>
      <c r="J5" s="121"/>
    </row>
    <row r="6" spans="2:10" x14ac:dyDescent="0.2">
      <c r="B6" s="119"/>
      <c r="C6" s="120"/>
      <c r="D6" s="120"/>
      <c r="E6" s="120"/>
      <c r="F6" s="120"/>
      <c r="G6" s="120"/>
      <c r="H6" s="120"/>
      <c r="I6" s="120"/>
      <c r="J6" s="121"/>
    </row>
    <row r="7" spans="2:10" ht="15" x14ac:dyDescent="0.2">
      <c r="B7" s="191"/>
      <c r="C7" s="192"/>
      <c r="D7" s="192"/>
      <c r="E7" s="192"/>
      <c r="F7" s="192"/>
      <c r="G7" s="192"/>
      <c r="H7" s="192"/>
      <c r="I7" s="192"/>
      <c r="J7" s="121"/>
    </row>
    <row r="8" spans="2:10" ht="20.25" x14ac:dyDescent="0.2">
      <c r="B8" s="119"/>
      <c r="C8" s="120"/>
      <c r="D8" s="120"/>
      <c r="E8" s="303"/>
      <c r="F8" s="120"/>
      <c r="G8" s="318" t="s">
        <v>259</v>
      </c>
      <c r="H8" s="120"/>
      <c r="I8" s="120"/>
      <c r="J8" s="121"/>
    </row>
    <row r="9" spans="2:10" ht="16.5" thickBot="1" x14ac:dyDescent="0.25">
      <c r="B9" s="580"/>
      <c r="C9" s="581"/>
      <c r="D9" s="581"/>
      <c r="E9" s="581"/>
      <c r="F9" s="581"/>
      <c r="G9" s="581"/>
      <c r="H9" s="581"/>
      <c r="I9" s="582" t="s">
        <v>144</v>
      </c>
      <c r="J9" s="193" t="s">
        <v>145</v>
      </c>
    </row>
    <row r="10" spans="2:10" ht="18.75" x14ac:dyDescent="0.2">
      <c r="B10" s="583" t="s">
        <v>210</v>
      </c>
      <c r="C10" s="584"/>
      <c r="D10" s="584"/>
      <c r="E10" s="584"/>
      <c r="F10" s="581"/>
      <c r="G10" s="581"/>
      <c r="H10" s="581"/>
      <c r="I10" s="581"/>
      <c r="J10" s="585"/>
    </row>
    <row r="11" spans="2:10" ht="18.75" x14ac:dyDescent="0.2">
      <c r="B11" s="583"/>
      <c r="C11" s="584"/>
      <c r="D11" s="584"/>
      <c r="E11" s="584"/>
      <c r="F11" s="581"/>
      <c r="G11" s="581"/>
      <c r="H11" s="581"/>
      <c r="I11" s="581"/>
      <c r="J11" s="585"/>
    </row>
    <row r="12" spans="2:10" ht="16.5" thickBot="1" x14ac:dyDescent="0.25">
      <c r="B12" s="586" t="s">
        <v>211</v>
      </c>
      <c r="C12" s="587"/>
      <c r="D12" s="587"/>
      <c r="E12" s="588"/>
      <c r="F12" s="581"/>
      <c r="G12" s="581"/>
      <c r="H12" s="581"/>
      <c r="I12" s="581"/>
      <c r="J12" s="585"/>
    </row>
    <row r="13" spans="2:10" ht="16.5" thickBot="1" x14ac:dyDescent="0.25">
      <c r="B13" s="589" t="s">
        <v>212</v>
      </c>
      <c r="C13" s="590"/>
      <c r="D13" s="590"/>
      <c r="E13" s="590"/>
      <c r="F13" s="590"/>
      <c r="G13" s="590"/>
      <c r="H13" s="590"/>
      <c r="I13" s="590"/>
      <c r="J13" s="591"/>
    </row>
    <row r="14" spans="2:10" ht="15.6" customHeight="1" x14ac:dyDescent="0.2">
      <c r="B14" s="592" t="s">
        <v>213</v>
      </c>
      <c r="C14" s="195"/>
      <c r="D14" s="593" t="s">
        <v>223</v>
      </c>
      <c r="E14" s="593"/>
      <c r="F14" s="593"/>
      <c r="G14" s="593"/>
      <c r="H14" s="593"/>
      <c r="I14" s="593"/>
      <c r="J14" s="594"/>
    </row>
    <row r="15" spans="2:10" ht="15.6" customHeight="1" x14ac:dyDescent="0.2">
      <c r="B15" s="595" t="s">
        <v>214</v>
      </c>
      <c r="C15" s="194"/>
      <c r="D15" s="596" t="s">
        <v>224</v>
      </c>
      <c r="E15" s="596"/>
      <c r="F15" s="596"/>
      <c r="G15" s="596"/>
      <c r="H15" s="596"/>
      <c r="I15" s="596"/>
      <c r="J15" s="597"/>
    </row>
    <row r="16" spans="2:10" ht="15.6" customHeight="1" x14ac:dyDescent="0.2">
      <c r="B16" s="595" t="s">
        <v>215</v>
      </c>
      <c r="C16" s="194"/>
      <c r="D16" s="596" t="s">
        <v>225</v>
      </c>
      <c r="E16" s="596"/>
      <c r="F16" s="596"/>
      <c r="G16" s="596"/>
      <c r="H16" s="596"/>
      <c r="I16" s="596"/>
      <c r="J16" s="597"/>
    </row>
    <row r="17" spans="2:10" ht="15.6" customHeight="1" x14ac:dyDescent="0.2">
      <c r="B17" s="595" t="s">
        <v>216</v>
      </c>
      <c r="C17" s="194"/>
      <c r="D17" s="596" t="s">
        <v>226</v>
      </c>
      <c r="E17" s="596"/>
      <c r="F17" s="596"/>
      <c r="G17" s="596"/>
      <c r="H17" s="596"/>
      <c r="I17" s="596"/>
      <c r="J17" s="597"/>
    </row>
    <row r="18" spans="2:10" ht="15.6" customHeight="1" x14ac:dyDescent="0.2">
      <c r="B18" s="595" t="s">
        <v>217</v>
      </c>
      <c r="C18" s="194"/>
      <c r="D18" s="596" t="s">
        <v>232</v>
      </c>
      <c r="E18" s="596"/>
      <c r="F18" s="596"/>
      <c r="G18" s="596"/>
      <c r="H18" s="596"/>
      <c r="I18" s="596"/>
      <c r="J18" s="597"/>
    </row>
    <row r="19" spans="2:10" ht="15.6" customHeight="1" x14ac:dyDescent="0.2">
      <c r="B19" s="595" t="s">
        <v>218</v>
      </c>
      <c r="C19" s="194"/>
      <c r="D19" s="596" t="s">
        <v>227</v>
      </c>
      <c r="E19" s="596"/>
      <c r="F19" s="596"/>
      <c r="G19" s="596"/>
      <c r="H19" s="596"/>
      <c r="I19" s="596"/>
      <c r="J19" s="597"/>
    </row>
    <row r="20" spans="2:10" ht="15.6" customHeight="1" x14ac:dyDescent="0.2">
      <c r="B20" s="598" t="s">
        <v>219</v>
      </c>
      <c r="C20" s="323"/>
      <c r="D20" s="596" t="s">
        <v>248</v>
      </c>
      <c r="E20" s="596"/>
      <c r="F20" s="596"/>
      <c r="G20" s="596"/>
      <c r="H20" s="596"/>
      <c r="I20" s="596"/>
      <c r="J20" s="597"/>
    </row>
    <row r="21" spans="2:10" ht="15.6" customHeight="1" x14ac:dyDescent="0.2">
      <c r="B21" s="598" t="s">
        <v>220</v>
      </c>
      <c r="C21" s="323"/>
      <c r="D21" s="596" t="s">
        <v>252</v>
      </c>
      <c r="E21" s="596"/>
      <c r="F21" s="596"/>
      <c r="G21" s="596"/>
      <c r="H21" s="596"/>
      <c r="I21" s="596"/>
      <c r="J21" s="597"/>
    </row>
    <row r="22" spans="2:10" ht="15.6" customHeight="1" x14ac:dyDescent="0.2">
      <c r="B22" s="598" t="s">
        <v>221</v>
      </c>
      <c r="C22" s="323"/>
      <c r="D22" s="596" t="s">
        <v>235</v>
      </c>
      <c r="E22" s="596"/>
      <c r="F22" s="596"/>
      <c r="G22" s="596"/>
      <c r="H22" s="596"/>
      <c r="I22" s="596"/>
      <c r="J22" s="597"/>
    </row>
    <row r="23" spans="2:10" ht="15.6" customHeight="1" x14ac:dyDescent="0.2">
      <c r="B23" s="595" t="s">
        <v>233</v>
      </c>
      <c r="C23" s="194"/>
      <c r="D23" s="596" t="s">
        <v>325</v>
      </c>
      <c r="E23" s="596"/>
      <c r="F23" s="596"/>
      <c r="G23" s="596"/>
      <c r="H23" s="596"/>
      <c r="I23" s="596"/>
      <c r="J23" s="597"/>
    </row>
    <row r="24" spans="2:10" ht="15.6" customHeight="1" thickBot="1" x14ac:dyDescent="0.25">
      <c r="B24" s="599" t="s">
        <v>234</v>
      </c>
      <c r="C24" s="361"/>
      <c r="D24" s="600" t="s">
        <v>222</v>
      </c>
      <c r="E24" s="600"/>
      <c r="F24" s="600"/>
      <c r="G24" s="600"/>
      <c r="H24" s="600"/>
      <c r="I24" s="600"/>
      <c r="J24" s="601"/>
    </row>
  </sheetData>
  <sheetProtection algorithmName="SHA-512" hashValue="TcswIbMs2O6SUh0ahZe1MM8V04NQZpzcy5o1OkGZZrh4HZy73PJGmh40kPsETaQEZOuTF7TsyeA/8OTpclc09A==" saltValue="BCriKBpdDR9AlK0g7rqQWw==" spinCount="100000" sheet="1" objects="1" scenarios="1"/>
  <protectedRanges>
    <protectedRange sqref="J9" name="Appendix_4_range"/>
  </protectedRanges>
  <mergeCells count="12">
    <mergeCell ref="D24:J24"/>
    <mergeCell ref="B13:J13"/>
    <mergeCell ref="D14:J14"/>
    <mergeCell ref="D15:J15"/>
    <mergeCell ref="D16:J16"/>
    <mergeCell ref="D17:J17"/>
    <mergeCell ref="D18:J18"/>
    <mergeCell ref="D19:J19"/>
    <mergeCell ref="D22:J22"/>
    <mergeCell ref="D23:J23"/>
    <mergeCell ref="D20:J20"/>
    <mergeCell ref="D21:J21"/>
  </mergeCells>
  <pageMargins left="0.70866141732283472" right="0.70866141732283472" top="0.74803149606299213" bottom="0.74803149606299213" header="0.31496062992125984" footer="0.31496062992125984"/>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1</xdr:col>
                    <xdr:colOff>752475</xdr:colOff>
                    <xdr:row>12</xdr:row>
                    <xdr:rowOff>171450</xdr:rowOff>
                  </from>
                  <to>
                    <xdr:col>2</xdr:col>
                    <xdr:colOff>285750</xdr:colOff>
                    <xdr:row>14</xdr:row>
                    <xdr:rowOff>9525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1</xdr:col>
                    <xdr:colOff>752475</xdr:colOff>
                    <xdr:row>13</xdr:row>
                    <xdr:rowOff>171450</xdr:rowOff>
                  </from>
                  <to>
                    <xdr:col>2</xdr:col>
                    <xdr:colOff>285750</xdr:colOff>
                    <xdr:row>15</xdr:row>
                    <xdr:rowOff>28575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xdr:col>
                    <xdr:colOff>752475</xdr:colOff>
                    <xdr:row>14</xdr:row>
                    <xdr:rowOff>171450</xdr:rowOff>
                  </from>
                  <to>
                    <xdr:col>2</xdr:col>
                    <xdr:colOff>285750</xdr:colOff>
                    <xdr:row>16</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1</xdr:col>
                    <xdr:colOff>752475</xdr:colOff>
                    <xdr:row>15</xdr:row>
                    <xdr:rowOff>171450</xdr:rowOff>
                  </from>
                  <to>
                    <xdr:col>2</xdr:col>
                    <xdr:colOff>285750</xdr:colOff>
                    <xdr:row>17</xdr:row>
                    <xdr:rowOff>28575</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1</xdr:col>
                    <xdr:colOff>752475</xdr:colOff>
                    <xdr:row>16</xdr:row>
                    <xdr:rowOff>171450</xdr:rowOff>
                  </from>
                  <to>
                    <xdr:col>2</xdr:col>
                    <xdr:colOff>285750</xdr:colOff>
                    <xdr:row>18</xdr:row>
                    <xdr:rowOff>28575</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1</xdr:col>
                    <xdr:colOff>752475</xdr:colOff>
                    <xdr:row>17</xdr:row>
                    <xdr:rowOff>171450</xdr:rowOff>
                  </from>
                  <to>
                    <xdr:col>2</xdr:col>
                    <xdr:colOff>285750</xdr:colOff>
                    <xdr:row>19</xdr:row>
                    <xdr:rowOff>28575</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1</xdr:col>
                    <xdr:colOff>752475</xdr:colOff>
                    <xdr:row>18</xdr:row>
                    <xdr:rowOff>171450</xdr:rowOff>
                  </from>
                  <to>
                    <xdr:col>2</xdr:col>
                    <xdr:colOff>285750</xdr:colOff>
                    <xdr:row>20</xdr:row>
                    <xdr:rowOff>28575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1</xdr:col>
                    <xdr:colOff>752475</xdr:colOff>
                    <xdr:row>23</xdr:row>
                    <xdr:rowOff>0</xdr:rowOff>
                  </from>
                  <to>
                    <xdr:col>2</xdr:col>
                    <xdr:colOff>285750</xdr:colOff>
                    <xdr:row>24</xdr:row>
                    <xdr:rowOff>47625</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1</xdr:col>
                    <xdr:colOff>752475</xdr:colOff>
                    <xdr:row>23</xdr:row>
                    <xdr:rowOff>0</xdr:rowOff>
                  </from>
                  <to>
                    <xdr:col>2</xdr:col>
                    <xdr:colOff>285750</xdr:colOff>
                    <xdr:row>24</xdr:row>
                    <xdr:rowOff>47625</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1</xdr:col>
                    <xdr:colOff>752475</xdr:colOff>
                    <xdr:row>23</xdr:row>
                    <xdr:rowOff>0</xdr:rowOff>
                  </from>
                  <to>
                    <xdr:col>2</xdr:col>
                    <xdr:colOff>285750</xdr:colOff>
                    <xdr:row>24</xdr:row>
                    <xdr:rowOff>47625</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1</xdr:col>
                    <xdr:colOff>752475</xdr:colOff>
                    <xdr:row>23</xdr:row>
                    <xdr:rowOff>0</xdr:rowOff>
                  </from>
                  <to>
                    <xdr:col>2</xdr:col>
                    <xdr:colOff>285750</xdr:colOff>
                    <xdr:row>24</xdr:row>
                    <xdr:rowOff>47625</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1</xdr:col>
                    <xdr:colOff>752475</xdr:colOff>
                    <xdr:row>23</xdr:row>
                    <xdr:rowOff>0</xdr:rowOff>
                  </from>
                  <to>
                    <xdr:col>2</xdr:col>
                    <xdr:colOff>285750</xdr:colOff>
                    <xdr:row>24</xdr:row>
                    <xdr:rowOff>47625</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1</xdr:col>
                    <xdr:colOff>752475</xdr:colOff>
                    <xdr:row>23</xdr:row>
                    <xdr:rowOff>0</xdr:rowOff>
                  </from>
                  <to>
                    <xdr:col>2</xdr:col>
                    <xdr:colOff>285750</xdr:colOff>
                    <xdr:row>24</xdr:row>
                    <xdr:rowOff>47625</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1</xdr:col>
                    <xdr:colOff>752475</xdr:colOff>
                    <xdr:row>23</xdr:row>
                    <xdr:rowOff>0</xdr:rowOff>
                  </from>
                  <to>
                    <xdr:col>2</xdr:col>
                    <xdr:colOff>285750</xdr:colOff>
                    <xdr:row>24</xdr:row>
                    <xdr:rowOff>47625</xdr:rowOff>
                  </to>
                </anchor>
              </controlPr>
            </control>
          </mc:Choice>
        </mc:AlternateContent>
        <mc:AlternateContent xmlns:mc="http://schemas.openxmlformats.org/markup-compatibility/2006">
          <mc:Choice Requires="x14">
            <control shapeId="4113" r:id="rId18" name="Check Box 17">
              <controlPr locked="0" defaultSize="0" autoFill="0" autoLine="0" autoPict="0">
                <anchor moveWithCells="1">
                  <from>
                    <xdr:col>1</xdr:col>
                    <xdr:colOff>752475</xdr:colOff>
                    <xdr:row>21</xdr:row>
                    <xdr:rowOff>171450</xdr:rowOff>
                  </from>
                  <to>
                    <xdr:col>2</xdr:col>
                    <xdr:colOff>285750</xdr:colOff>
                    <xdr:row>23</xdr:row>
                    <xdr:rowOff>28575</xdr:rowOff>
                  </to>
                </anchor>
              </controlPr>
            </control>
          </mc:Choice>
        </mc:AlternateContent>
        <mc:AlternateContent xmlns:mc="http://schemas.openxmlformats.org/markup-compatibility/2006">
          <mc:Choice Requires="x14">
            <control shapeId="4114" r:id="rId19" name="Check Box 18">
              <controlPr locked="0" defaultSize="0" autoFill="0" autoLine="0" autoPict="0">
                <anchor moveWithCells="1">
                  <from>
                    <xdr:col>1</xdr:col>
                    <xdr:colOff>752475</xdr:colOff>
                    <xdr:row>19</xdr:row>
                    <xdr:rowOff>171450</xdr:rowOff>
                  </from>
                  <to>
                    <xdr:col>2</xdr:col>
                    <xdr:colOff>285750</xdr:colOff>
                    <xdr:row>21</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08F1-34BA-4197-9F33-33702E834750}">
  <sheetPr>
    <pageSetUpPr fitToPage="1"/>
  </sheetPr>
  <dimension ref="A1:Y34"/>
  <sheetViews>
    <sheetView rightToLeft="1" view="pageBreakPreview" zoomScale="70" zoomScaleNormal="100" zoomScaleSheetLayoutView="70" workbookViewId="0">
      <selection activeCell="B22" sqref="B22:H24"/>
    </sheetView>
  </sheetViews>
  <sheetFormatPr defaultColWidth="9" defaultRowHeight="15" x14ac:dyDescent="0.2"/>
  <cols>
    <col min="1" max="1" width="5.875" style="204" customWidth="1"/>
    <col min="2" max="2" width="30.125" style="302" customWidth="1"/>
    <col min="3" max="3" width="36.75" style="302" customWidth="1"/>
    <col min="4" max="4" width="45" style="302" customWidth="1"/>
    <col min="5" max="5" width="31.875" style="204" customWidth="1"/>
    <col min="6" max="6" width="22.375" style="204" customWidth="1"/>
    <col min="7" max="7" width="43.5" style="204" customWidth="1"/>
    <col min="8" max="8" width="46.125" style="301" customWidth="1"/>
    <col min="9" max="9" width="25.25" style="204" bestFit="1" customWidth="1"/>
    <col min="10" max="10" width="17.625" style="48" bestFit="1" customWidth="1"/>
    <col min="11" max="11" width="26.25" style="48" customWidth="1"/>
    <col min="12" max="12" width="42.125" style="48" customWidth="1"/>
    <col min="13" max="13" width="0" style="39" hidden="1" customWidth="1"/>
    <col min="14" max="19" width="9" style="39" hidden="1" customWidth="1"/>
    <col min="20" max="20" width="39.125" style="39" hidden="1" customWidth="1"/>
    <col min="21" max="21" width="10.625" style="39" hidden="1" customWidth="1"/>
    <col min="22" max="25" width="9" style="39"/>
    <col min="26" max="26" width="9" style="48" customWidth="1"/>
    <col min="27" max="16384" width="9" style="48"/>
  </cols>
  <sheetData>
    <row r="1" spans="1:25" x14ac:dyDescent="0.2">
      <c r="A1" s="200"/>
      <c r="B1" s="201"/>
      <c r="C1" s="201"/>
      <c r="D1" s="201"/>
      <c r="E1" s="201"/>
      <c r="F1" s="201"/>
      <c r="G1" s="201"/>
      <c r="H1" s="201"/>
      <c r="I1" s="201"/>
      <c r="J1" s="47"/>
      <c r="K1" s="46"/>
      <c r="L1" s="46"/>
      <c r="M1" s="46"/>
      <c r="N1" s="48"/>
      <c r="O1" s="48"/>
      <c r="P1" s="48"/>
      <c r="Q1" s="48"/>
      <c r="R1" s="48"/>
      <c r="S1" s="48"/>
      <c r="T1" s="48"/>
      <c r="U1" s="48"/>
      <c r="V1" s="48"/>
      <c r="W1" s="48"/>
      <c r="X1" s="48"/>
      <c r="Y1" s="48"/>
    </row>
    <row r="2" spans="1:25" x14ac:dyDescent="0.2">
      <c r="A2" s="200"/>
      <c r="B2" s="200"/>
      <c r="C2" s="200"/>
      <c r="D2" s="200"/>
      <c r="E2" s="200"/>
      <c r="F2" s="200"/>
      <c r="G2" s="200"/>
      <c r="H2" s="200"/>
      <c r="I2" s="200"/>
      <c r="J2" s="46"/>
      <c r="K2" s="46"/>
      <c r="L2" s="46"/>
      <c r="M2" s="46"/>
      <c r="N2" s="48"/>
      <c r="O2" s="48"/>
      <c r="P2" s="48"/>
      <c r="Q2" s="48"/>
      <c r="R2" s="48"/>
      <c r="S2" s="48"/>
      <c r="T2" s="48"/>
      <c r="U2" s="48"/>
      <c r="V2" s="48"/>
      <c r="W2" s="48"/>
      <c r="X2" s="48"/>
      <c r="Y2" s="48"/>
    </row>
    <row r="3" spans="1:25" x14ac:dyDescent="0.2">
      <c r="A3" s="200"/>
      <c r="B3" s="200"/>
      <c r="C3" s="200"/>
      <c r="D3" s="200"/>
      <c r="E3" s="200"/>
      <c r="F3" s="200"/>
      <c r="G3" s="200"/>
      <c r="H3" s="200"/>
      <c r="I3" s="200"/>
      <c r="J3" s="46"/>
      <c r="K3" s="46"/>
      <c r="L3" s="46"/>
      <c r="M3" s="46"/>
      <c r="N3" s="48"/>
      <c r="O3" s="48"/>
      <c r="P3" s="48"/>
      <c r="Q3" s="48"/>
      <c r="R3" s="48"/>
      <c r="S3" s="48"/>
      <c r="T3" s="48"/>
      <c r="U3" s="48"/>
      <c r="V3" s="48"/>
      <c r="W3" s="48"/>
      <c r="X3" s="48"/>
      <c r="Y3" s="48"/>
    </row>
    <row r="4" spans="1:25" x14ac:dyDescent="0.2">
      <c r="A4" s="200"/>
      <c r="B4" s="200"/>
      <c r="C4" s="200"/>
      <c r="D4" s="200"/>
      <c r="E4" s="200"/>
      <c r="F4" s="200"/>
      <c r="G4" s="200"/>
      <c r="H4" s="200"/>
      <c r="I4" s="200"/>
      <c r="J4" s="46"/>
      <c r="K4" s="46"/>
      <c r="L4" s="46"/>
      <c r="M4" s="46"/>
      <c r="N4" s="48"/>
      <c r="O4" s="48"/>
      <c r="P4" s="48"/>
      <c r="Q4" s="48"/>
      <c r="R4" s="48"/>
      <c r="S4" s="48"/>
      <c r="T4" s="48"/>
      <c r="U4" s="48"/>
      <c r="V4" s="48"/>
      <c r="W4" s="48"/>
      <c r="X4" s="48"/>
      <c r="Y4" s="48"/>
    </row>
    <row r="5" spans="1:25" x14ac:dyDescent="0.2">
      <c r="A5" s="200"/>
      <c r="B5" s="200"/>
      <c r="C5" s="200"/>
      <c r="D5" s="200"/>
      <c r="E5" s="200"/>
      <c r="F5" s="200"/>
      <c r="G5" s="200"/>
      <c r="H5" s="200"/>
      <c r="I5" s="200"/>
      <c r="J5" s="46"/>
      <c r="K5" s="46"/>
      <c r="L5" s="46"/>
      <c r="M5" s="46"/>
      <c r="N5" s="48"/>
      <c r="O5" s="48"/>
      <c r="P5" s="48"/>
      <c r="Q5" s="48"/>
      <c r="R5" s="48"/>
      <c r="S5" s="48"/>
      <c r="T5" s="48"/>
      <c r="U5" s="48"/>
      <c r="V5" s="48"/>
      <c r="W5" s="48"/>
      <c r="X5" s="48"/>
      <c r="Y5" s="48"/>
    </row>
    <row r="6" spans="1:25" x14ac:dyDescent="0.2">
      <c r="A6" s="200"/>
      <c r="B6" s="200"/>
      <c r="C6" s="200"/>
      <c r="D6" s="200"/>
      <c r="E6" s="200"/>
      <c r="F6" s="200"/>
      <c r="G6" s="200"/>
      <c r="H6" s="200"/>
      <c r="I6" s="200"/>
      <c r="J6" s="46"/>
      <c r="K6" s="46"/>
      <c r="L6" s="46"/>
      <c r="M6" s="46"/>
      <c r="N6" s="48"/>
      <c r="O6" s="48"/>
      <c r="P6" s="48"/>
      <c r="Q6" s="48"/>
      <c r="R6" s="48"/>
      <c r="S6" s="48"/>
      <c r="T6" s="48"/>
      <c r="U6" s="48"/>
      <c r="V6" s="48"/>
      <c r="W6" s="48"/>
      <c r="X6" s="48"/>
      <c r="Y6" s="48"/>
    </row>
    <row r="7" spans="1:25" s="50" customFormat="1" ht="14.45" customHeight="1" x14ac:dyDescent="0.35">
      <c r="A7" s="200"/>
      <c r="B7" s="202"/>
      <c r="C7" s="202"/>
      <c r="D7" s="202"/>
      <c r="E7" s="202"/>
      <c r="F7" s="202"/>
      <c r="G7" s="202"/>
      <c r="H7" s="202"/>
      <c r="I7" s="202"/>
      <c r="J7" s="49"/>
      <c r="K7" s="49"/>
      <c r="L7" s="49"/>
      <c r="M7" s="49"/>
    </row>
    <row r="8" spans="1:25" s="50" customFormat="1" ht="36.75" customHeight="1" thickBot="1" x14ac:dyDescent="0.4">
      <c r="A8" s="200"/>
      <c r="B8" s="408" t="s">
        <v>260</v>
      </c>
      <c r="C8" s="408"/>
      <c r="D8" s="408"/>
      <c r="E8" s="408"/>
      <c r="F8" s="408"/>
      <c r="G8" s="408"/>
      <c r="H8" s="408"/>
      <c r="I8" s="203"/>
      <c r="J8" s="49"/>
      <c r="K8" s="49"/>
      <c r="L8" s="49"/>
      <c r="M8" s="49"/>
    </row>
    <row r="9" spans="1:25" s="50" customFormat="1" ht="35.25" customHeight="1" thickBot="1" x14ac:dyDescent="0.4">
      <c r="A9" s="204"/>
      <c r="B9" s="205" t="s">
        <v>63</v>
      </c>
      <c r="C9" s="206"/>
      <c r="D9" s="205" t="s">
        <v>147</v>
      </c>
      <c r="E9" s="207"/>
      <c r="F9" s="205" t="s">
        <v>64</v>
      </c>
      <c r="G9" s="332"/>
      <c r="H9" s="208"/>
      <c r="I9" s="209"/>
      <c r="J9" s="49"/>
      <c r="K9" s="49"/>
      <c r="L9" s="49"/>
      <c r="M9" s="49"/>
    </row>
    <row r="10" spans="1:25" s="50" customFormat="1" ht="35.25" customHeight="1" thickBot="1" x14ac:dyDescent="0.4">
      <c r="A10" s="204"/>
      <c r="B10" s="350"/>
      <c r="C10" s="351" t="s">
        <v>66</v>
      </c>
      <c r="D10" s="352"/>
      <c r="E10" s="351" t="s">
        <v>66</v>
      </c>
      <c r="F10" s="353" t="s">
        <v>65</v>
      </c>
      <c r="G10" s="354">
        <v>2022</v>
      </c>
      <c r="H10" s="355"/>
      <c r="I10" s="209"/>
      <c r="J10" s="49"/>
      <c r="K10" s="49"/>
      <c r="L10" s="49"/>
      <c r="M10" s="49"/>
    </row>
    <row r="11" spans="1:25" s="50" customFormat="1" ht="33" customHeight="1" thickBot="1" x14ac:dyDescent="0.45">
      <c r="A11" s="242"/>
      <c r="B11" s="324" t="s">
        <v>35</v>
      </c>
      <c r="C11" s="243"/>
      <c r="D11" s="243"/>
      <c r="E11" s="244"/>
      <c r="F11" s="245"/>
      <c r="G11" s="245"/>
      <c r="H11" s="246"/>
      <c r="I11" s="247"/>
      <c r="J11" s="55"/>
      <c r="K11" s="55"/>
      <c r="L11" s="55"/>
      <c r="M11" s="55"/>
      <c r="N11" s="56"/>
      <c r="O11" s="56"/>
      <c r="P11" s="57"/>
      <c r="Q11" s="57"/>
      <c r="R11" s="57"/>
      <c r="S11" s="57"/>
      <c r="T11" s="57"/>
      <c r="U11" s="57"/>
      <c r="V11" s="57"/>
      <c r="W11" s="57"/>
      <c r="X11" s="57"/>
      <c r="Y11" s="57"/>
    </row>
    <row r="12" spans="1:25" ht="47.1" customHeight="1" x14ac:dyDescent="0.3">
      <c r="A12" s="248"/>
      <c r="B12" s="434"/>
      <c r="C12" s="435"/>
      <c r="D12" s="435"/>
      <c r="E12" s="435"/>
      <c r="F12" s="435"/>
      <c r="G12" s="435"/>
      <c r="H12" s="436"/>
      <c r="I12" s="247"/>
      <c r="J12" s="53"/>
      <c r="K12" s="53"/>
      <c r="L12" s="53"/>
      <c r="M12" s="53"/>
      <c r="N12" s="58"/>
      <c r="O12" s="58"/>
    </row>
    <row r="13" spans="1:25" s="62" customFormat="1" ht="57" customHeight="1" thickBot="1" x14ac:dyDescent="0.35">
      <c r="A13" s="248"/>
      <c r="B13" s="437"/>
      <c r="C13" s="438"/>
      <c r="D13" s="438"/>
      <c r="E13" s="438"/>
      <c r="F13" s="438"/>
      <c r="G13" s="438"/>
      <c r="H13" s="439"/>
      <c r="I13" s="247"/>
      <c r="J13" s="59"/>
      <c r="K13" s="59"/>
      <c r="L13" s="59"/>
      <c r="M13" s="59"/>
      <c r="N13" s="60"/>
      <c r="O13" s="61"/>
      <c r="P13" s="61"/>
      <c r="Q13" s="61"/>
      <c r="R13" s="61"/>
      <c r="S13" s="61"/>
      <c r="T13" s="61"/>
      <c r="U13" s="61"/>
      <c r="V13" s="61"/>
      <c r="W13" s="61"/>
      <c r="X13" s="61"/>
      <c r="Y13" s="61"/>
    </row>
    <row r="14" spans="1:25" s="62" customFormat="1" ht="42" customHeight="1" thickBot="1" x14ac:dyDescent="0.35">
      <c r="A14" s="249"/>
      <c r="B14" s="325" t="s">
        <v>141</v>
      </c>
      <c r="C14" s="250"/>
      <c r="D14" s="250"/>
      <c r="E14" s="247"/>
      <c r="F14" s="254" t="s">
        <v>36</v>
      </c>
      <c r="G14" s="251"/>
      <c r="H14" s="246"/>
      <c r="I14" s="247"/>
      <c r="J14" s="59"/>
      <c r="K14" s="59"/>
      <c r="L14" s="59"/>
      <c r="M14" s="59"/>
      <c r="N14" s="60"/>
      <c r="O14" s="61"/>
      <c r="P14" s="61"/>
      <c r="Q14" s="61"/>
      <c r="R14" s="61"/>
      <c r="S14" s="61"/>
      <c r="T14" s="61"/>
      <c r="U14" s="61"/>
      <c r="V14" s="61"/>
      <c r="W14" s="61"/>
      <c r="X14" s="61"/>
      <c r="Y14" s="61"/>
    </row>
    <row r="15" spans="1:25" ht="38.25" customHeight="1" thickBot="1" x14ac:dyDescent="0.35">
      <c r="A15" s="248"/>
      <c r="B15" s="252" t="s">
        <v>130</v>
      </c>
      <c r="C15" s="253"/>
      <c r="D15" s="254" t="s">
        <v>131</v>
      </c>
      <c r="E15" s="327"/>
      <c r="F15" s="254" t="s">
        <v>129</v>
      </c>
      <c r="G15" s="328"/>
      <c r="H15" s="240"/>
      <c r="I15" s="247"/>
      <c r="J15" s="53"/>
      <c r="K15" s="53"/>
      <c r="L15" s="53"/>
      <c r="M15" s="53"/>
      <c r="N15" s="58"/>
      <c r="O15" s="58"/>
    </row>
    <row r="16" spans="1:25" ht="30.75" thickBot="1" x14ac:dyDescent="0.35">
      <c r="A16" s="248"/>
      <c r="B16" s="255" t="s">
        <v>237</v>
      </c>
      <c r="C16" s="330" t="str">
        <f>IFERROR(VLOOKUP(E9,טבלה1[],4,0),"")</f>
        <v/>
      </c>
      <c r="D16" s="255" t="s">
        <v>39</v>
      </c>
      <c r="E16" s="327"/>
      <c r="F16" s="255" t="s">
        <v>40</v>
      </c>
      <c r="G16" s="329" t="str">
        <f>IFERROR(VLOOKUP(E9,טבלה1[],3,0),"")</f>
        <v/>
      </c>
      <c r="H16" s="256"/>
      <c r="I16" s="247"/>
      <c r="J16" s="53"/>
      <c r="K16" s="53"/>
      <c r="L16" s="53"/>
      <c r="M16" s="53"/>
      <c r="N16" s="58"/>
      <c r="O16" s="58"/>
    </row>
    <row r="17" spans="1:25" ht="20.25" x14ac:dyDescent="0.3">
      <c r="A17" s="248"/>
      <c r="B17" s="257"/>
      <c r="C17" s="344" t="s">
        <v>142</v>
      </c>
      <c r="D17" s="258"/>
      <c r="E17" s="259"/>
      <c r="F17" s="258"/>
      <c r="G17" s="344" t="s">
        <v>142</v>
      </c>
      <c r="H17" s="240"/>
      <c r="I17" s="247"/>
      <c r="J17" s="53"/>
      <c r="K17" s="53"/>
      <c r="L17" s="53"/>
      <c r="M17" s="53"/>
      <c r="N17" s="58"/>
      <c r="O17" s="58"/>
    </row>
    <row r="18" spans="1:25" s="50" customFormat="1" ht="33" customHeight="1" thickBot="1" x14ac:dyDescent="0.45">
      <c r="A18" s="249"/>
      <c r="B18" s="325" t="s">
        <v>132</v>
      </c>
      <c r="C18" s="250"/>
      <c r="D18" s="250"/>
      <c r="E18" s="247"/>
      <c r="F18" s="247"/>
      <c r="G18" s="247"/>
      <c r="H18" s="240"/>
      <c r="I18" s="247"/>
      <c r="J18" s="55"/>
      <c r="K18" s="55"/>
      <c r="L18" s="55"/>
      <c r="M18" s="55"/>
      <c r="N18" s="56"/>
      <c r="O18" s="56"/>
      <c r="P18" s="57"/>
      <c r="Q18" s="57"/>
      <c r="R18" s="57"/>
      <c r="S18" s="57"/>
      <c r="T18" s="57"/>
      <c r="U18" s="57"/>
      <c r="V18" s="57"/>
      <c r="W18" s="57"/>
      <c r="X18" s="57"/>
      <c r="Y18" s="57"/>
    </row>
    <row r="19" spans="1:25" ht="62.25" customHeight="1" x14ac:dyDescent="0.3">
      <c r="A19" s="248"/>
      <c r="B19" s="434"/>
      <c r="C19" s="435"/>
      <c r="D19" s="435"/>
      <c r="E19" s="435"/>
      <c r="F19" s="435"/>
      <c r="G19" s="435"/>
      <c r="H19" s="436"/>
      <c r="I19" s="37"/>
      <c r="J19" s="37"/>
      <c r="K19" s="37"/>
      <c r="L19" s="53"/>
      <c r="M19" s="53"/>
      <c r="N19" s="58"/>
      <c r="O19" s="58"/>
    </row>
    <row r="20" spans="1:25" ht="78" customHeight="1" thickBot="1" x14ac:dyDescent="0.35">
      <c r="A20" s="248"/>
      <c r="B20" s="437"/>
      <c r="C20" s="438"/>
      <c r="D20" s="438"/>
      <c r="E20" s="438"/>
      <c r="F20" s="438"/>
      <c r="G20" s="438"/>
      <c r="H20" s="439"/>
      <c r="I20" s="247"/>
      <c r="J20" s="53"/>
      <c r="K20" s="53"/>
      <c r="L20" s="53"/>
      <c r="M20" s="53"/>
      <c r="N20" s="58"/>
      <c r="O20" s="58"/>
    </row>
    <row r="21" spans="1:25" s="50" customFormat="1" ht="27" thickBot="1" x14ac:dyDescent="0.45">
      <c r="A21" s="249"/>
      <c r="B21" s="326" t="s">
        <v>251</v>
      </c>
      <c r="C21" s="37"/>
      <c r="D21" s="37"/>
      <c r="E21" s="37"/>
      <c r="F21" s="37"/>
      <c r="G21" s="37"/>
      <c r="H21" s="240"/>
      <c r="I21" s="247"/>
      <c r="J21" s="55"/>
      <c r="K21" s="55"/>
      <c r="L21" s="55"/>
      <c r="M21" s="55"/>
      <c r="N21" s="56"/>
      <c r="O21" s="56"/>
      <c r="P21" s="57"/>
      <c r="Q21" s="57"/>
      <c r="R21" s="57"/>
      <c r="S21" s="57"/>
      <c r="T21" s="57"/>
      <c r="U21" s="57"/>
      <c r="V21" s="57"/>
      <c r="W21" s="57"/>
      <c r="X21" s="57"/>
      <c r="Y21" s="57"/>
    </row>
    <row r="22" spans="1:25" ht="72" customHeight="1" x14ac:dyDescent="0.3">
      <c r="A22" s="248"/>
      <c r="B22" s="434"/>
      <c r="C22" s="435"/>
      <c r="D22" s="435"/>
      <c r="E22" s="435"/>
      <c r="F22" s="435"/>
      <c r="G22" s="435"/>
      <c r="H22" s="436"/>
      <c r="I22" s="247"/>
      <c r="J22" s="53"/>
      <c r="K22" s="53"/>
      <c r="L22" s="53"/>
      <c r="M22" s="53"/>
      <c r="N22" s="58"/>
      <c r="O22" s="58"/>
    </row>
    <row r="23" spans="1:25" ht="66" customHeight="1" x14ac:dyDescent="0.3">
      <c r="A23" s="248"/>
      <c r="B23" s="440"/>
      <c r="C23" s="441"/>
      <c r="D23" s="441"/>
      <c r="E23" s="441"/>
      <c r="F23" s="441"/>
      <c r="G23" s="441"/>
      <c r="H23" s="442"/>
      <c r="I23" s="63"/>
      <c r="J23" s="64"/>
      <c r="K23" s="64"/>
      <c r="L23" s="53"/>
      <c r="M23" s="53"/>
      <c r="N23" s="58"/>
      <c r="O23" s="58"/>
    </row>
    <row r="24" spans="1:25" ht="34.5" customHeight="1" thickBot="1" x14ac:dyDescent="0.35">
      <c r="A24" s="260"/>
      <c r="B24" s="437"/>
      <c r="C24" s="438"/>
      <c r="D24" s="438"/>
      <c r="E24" s="438"/>
      <c r="F24" s="438"/>
      <c r="G24" s="438"/>
      <c r="H24" s="439"/>
      <c r="I24" s="261"/>
      <c r="J24" s="65"/>
      <c r="K24" s="65"/>
      <c r="L24" s="66"/>
      <c r="M24" s="52"/>
    </row>
    <row r="25" spans="1:25" s="73" customFormat="1" ht="23.25" customHeight="1" x14ac:dyDescent="0.25">
      <c r="A25" s="262"/>
      <c r="B25" s="263"/>
      <c r="C25" s="264"/>
      <c r="D25" s="265"/>
      <c r="E25" s="266"/>
      <c r="F25" s="67"/>
      <c r="G25" s="67"/>
      <c r="H25" s="267"/>
      <c r="I25" s="268"/>
      <c r="J25" s="68"/>
      <c r="K25" s="69"/>
      <c r="L25" s="69"/>
      <c r="M25" s="70"/>
      <c r="N25" s="71"/>
      <c r="O25" s="71"/>
      <c r="P25" s="71"/>
      <c r="Q25" s="71"/>
      <c r="R25" s="71"/>
      <c r="S25" s="68"/>
      <c r="T25" s="335" t="s">
        <v>16</v>
      </c>
      <c r="U25" s="107"/>
      <c r="V25" s="72"/>
      <c r="W25" s="68"/>
      <c r="X25" s="68"/>
      <c r="Y25" s="68"/>
    </row>
    <row r="26" spans="1:25" s="50" customFormat="1" ht="25.5" x14ac:dyDescent="0.35">
      <c r="A26" s="285" t="s">
        <v>41</v>
      </c>
      <c r="B26" s="286"/>
      <c r="C26" s="286"/>
      <c r="D26" s="286"/>
      <c r="E26" s="286"/>
      <c r="F26" s="286"/>
      <c r="G26" s="287"/>
      <c r="H26" s="204"/>
      <c r="I26" s="204"/>
      <c r="M26" s="57"/>
      <c r="N26" s="57"/>
      <c r="O26" s="57"/>
      <c r="P26" s="57"/>
      <c r="Q26" s="57"/>
      <c r="R26" s="57"/>
      <c r="S26" s="57"/>
      <c r="T26" s="83"/>
      <c r="U26" s="57"/>
      <c r="V26" s="57"/>
      <c r="W26" s="57"/>
      <c r="X26" s="57"/>
      <c r="Y26" s="57"/>
    </row>
    <row r="27" spans="1:25" s="50" customFormat="1" ht="15" customHeight="1" x14ac:dyDescent="0.35">
      <c r="A27" s="288"/>
      <c r="B27" s="287"/>
      <c r="C27" s="287"/>
      <c r="D27" s="287"/>
      <c r="E27" s="287"/>
      <c r="F27" s="287"/>
      <c r="G27" s="204"/>
      <c r="H27" s="204"/>
      <c r="I27" s="204"/>
      <c r="T27" s="49"/>
    </row>
    <row r="28" spans="1:25" s="110" customFormat="1" ht="25.5" x14ac:dyDescent="0.35">
      <c r="A28" s="289" t="s">
        <v>42</v>
      </c>
      <c r="B28" s="290"/>
      <c r="C28" s="289" t="s">
        <v>42</v>
      </c>
      <c r="D28" s="290"/>
      <c r="E28" s="289" t="s">
        <v>42</v>
      </c>
      <c r="F28" s="290"/>
      <c r="G28" s="289" t="s">
        <v>42</v>
      </c>
      <c r="H28" s="291"/>
      <c r="I28" s="291"/>
      <c r="T28" s="111"/>
    </row>
    <row r="29" spans="1:25" s="110" customFormat="1" ht="25.5" x14ac:dyDescent="0.35">
      <c r="A29" s="292" t="s">
        <v>2</v>
      </c>
      <c r="B29" s="290"/>
      <c r="C29" s="292" t="s">
        <v>43</v>
      </c>
      <c r="D29" s="293"/>
      <c r="E29" s="292" t="s">
        <v>44</v>
      </c>
      <c r="F29" s="292"/>
      <c r="G29" s="292" t="s">
        <v>45</v>
      </c>
      <c r="H29" s="291"/>
      <c r="I29" s="291"/>
      <c r="T29" s="111"/>
    </row>
    <row r="30" spans="1:25" s="110" customFormat="1" ht="25.5" x14ac:dyDescent="0.35">
      <c r="A30" s="290"/>
      <c r="B30" s="290"/>
      <c r="C30" s="294" t="s">
        <v>46</v>
      </c>
      <c r="D30" s="293"/>
      <c r="E30" s="293"/>
      <c r="F30" s="293"/>
      <c r="G30" s="293"/>
      <c r="H30" s="291"/>
      <c r="I30" s="291"/>
      <c r="T30" s="111"/>
    </row>
    <row r="31" spans="1:25" s="110" customFormat="1" ht="25.5" x14ac:dyDescent="0.35">
      <c r="A31" s="289" t="s">
        <v>42</v>
      </c>
      <c r="B31" s="290"/>
      <c r="C31" s="289" t="s">
        <v>42</v>
      </c>
      <c r="D31" s="290"/>
      <c r="E31" s="289" t="s">
        <v>42</v>
      </c>
      <c r="F31" s="290"/>
      <c r="G31" s="289" t="s">
        <v>42</v>
      </c>
      <c r="H31" s="291"/>
      <c r="I31" s="291"/>
      <c r="T31" s="111"/>
    </row>
    <row r="32" spans="1:25" s="110" customFormat="1" ht="25.5" x14ac:dyDescent="0.35">
      <c r="A32" s="292" t="s">
        <v>2</v>
      </c>
      <c r="B32" s="290"/>
      <c r="C32" s="292" t="s">
        <v>43</v>
      </c>
      <c r="D32" s="293"/>
      <c r="E32" s="292" t="s">
        <v>44</v>
      </c>
      <c r="F32" s="292"/>
      <c r="G32" s="292" t="s">
        <v>47</v>
      </c>
      <c r="H32" s="295"/>
      <c r="I32" s="296"/>
      <c r="J32" s="112"/>
      <c r="K32" s="112"/>
      <c r="L32" s="112"/>
      <c r="M32" s="113"/>
      <c r="N32" s="113"/>
      <c r="O32" s="113"/>
      <c r="P32" s="113"/>
      <c r="Q32" s="113"/>
      <c r="R32" s="113"/>
      <c r="S32" s="113"/>
      <c r="T32" s="113"/>
      <c r="U32" s="113"/>
      <c r="V32" s="113"/>
      <c r="W32" s="113"/>
      <c r="X32" s="113"/>
      <c r="Y32" s="113"/>
    </row>
    <row r="33" spans="1:25" s="114" customFormat="1" ht="15.75" x14ac:dyDescent="0.25">
      <c r="A33" s="293"/>
      <c r="B33" s="293"/>
      <c r="C33" s="290" t="s">
        <v>48</v>
      </c>
      <c r="D33" s="293"/>
      <c r="E33" s="293"/>
      <c r="F33" s="293"/>
      <c r="G33" s="293"/>
      <c r="H33" s="297"/>
      <c r="I33" s="291"/>
      <c r="M33" s="115"/>
      <c r="N33" s="115"/>
      <c r="O33" s="115"/>
      <c r="P33" s="115"/>
      <c r="Q33" s="115"/>
      <c r="R33" s="115"/>
      <c r="S33" s="115"/>
      <c r="T33" s="115"/>
      <c r="U33" s="115"/>
      <c r="V33" s="115"/>
      <c r="W33" s="115"/>
      <c r="X33" s="115"/>
      <c r="Y33" s="115"/>
    </row>
    <row r="34" spans="1:25" s="301" customFormat="1" x14ac:dyDescent="0.2">
      <c r="A34" s="298"/>
      <c r="B34" s="299"/>
      <c r="C34" s="299"/>
      <c r="D34" s="299"/>
      <c r="E34" s="300"/>
      <c r="F34" s="300"/>
      <c r="G34" s="300"/>
      <c r="I34" s="204"/>
      <c r="J34" s="48"/>
      <c r="K34" s="48"/>
      <c r="L34" s="48"/>
      <c r="M34" s="39"/>
      <c r="N34" s="39"/>
      <c r="O34" s="39"/>
      <c r="P34" s="39"/>
      <c r="Q34" s="39"/>
      <c r="R34" s="39"/>
      <c r="S34" s="39"/>
      <c r="T34" s="39"/>
      <c r="U34" s="39"/>
      <c r="V34" s="39"/>
      <c r="W34" s="39"/>
      <c r="X34" s="39"/>
      <c r="Y34" s="39"/>
    </row>
  </sheetData>
  <sheetProtection algorithmName="SHA-512" hashValue="eyxTg5wHTWlvugMSHASoYRXLIY5aR+9V3PSanHNIbcjgIebFRv1wKqdlMmRSEo/4OmUJ2Fg4zkcmZohDvCyjNA==" saltValue="NLAqEcNR0jDZQITHw5QUJQ==" spinCount="100000" sheet="1" formatColumns="0" formatRows="0" selectLockedCells="1"/>
  <protectedRanges>
    <protectedRange sqref="E9:G9 B9:C9" name="טווח1_4"/>
  </protectedRanges>
  <mergeCells count="4">
    <mergeCell ref="B12:H13"/>
    <mergeCell ref="B19:H20"/>
    <mergeCell ref="B22:H24"/>
    <mergeCell ref="B8:H8"/>
  </mergeCells>
  <dataValidations disablePrompts="1" count="1">
    <dataValidation type="list" allowBlank="1" showInputMessage="1" showErrorMessage="1" sqref="E9" xr:uid="{DCDB0E43-0CF9-4425-A93F-FC0FE3D67E80}">
      <formula1>INDIRECT($C$9)</formula1>
    </dataValidation>
  </dataValidations>
  <pageMargins left="0.23622047244094491" right="0.23622047244094491" top="0.74803149606299213" bottom="0.74803149606299213" header="0.31496062992125984" footer="0.31496062992125984"/>
  <pageSetup paperSize="9" scale="35" fitToHeight="0"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8503F61-8FC4-4DBF-A9C0-F51F0E58626C}">
          <x14:formula1>
            <xm:f>'מסד נתונים'!$K$3:$K$5</xm:f>
          </x14:formula1>
          <xm:sqref>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533D6-67F7-4117-91A1-AB318787220B}">
  <sheetPr>
    <pageSetUpPr fitToPage="1"/>
  </sheetPr>
  <dimension ref="A1:L44"/>
  <sheetViews>
    <sheetView rightToLeft="1" zoomScale="80" zoomScaleNormal="80" workbookViewId="0">
      <selection activeCell="M30" sqref="A30:XFD30"/>
    </sheetView>
  </sheetViews>
  <sheetFormatPr defaultRowHeight="14.25" x14ac:dyDescent="0.2"/>
  <cols>
    <col min="1" max="1" width="11.625" customWidth="1"/>
    <col min="7" max="8" width="11.25" customWidth="1"/>
  </cols>
  <sheetData>
    <row r="1" spans="1:12" ht="15" thickBot="1" x14ac:dyDescent="0.25"/>
    <row r="2" spans="1:12" ht="21" thickBot="1" x14ac:dyDescent="0.25">
      <c r="A2" s="443" t="s">
        <v>261</v>
      </c>
      <c r="B2" s="444"/>
      <c r="C2" s="444"/>
      <c r="D2" s="444"/>
      <c r="E2" s="444"/>
      <c r="F2" s="444"/>
      <c r="G2" s="444"/>
      <c r="H2" s="444"/>
      <c r="I2" s="444"/>
      <c r="J2" s="444"/>
      <c r="K2" s="444"/>
      <c r="L2" s="445"/>
    </row>
    <row r="3" spans="1:12" s="317" customFormat="1" ht="16.5" thickBot="1" x14ac:dyDescent="0.25">
      <c r="A3" s="446" t="s">
        <v>262</v>
      </c>
      <c r="B3" s="447"/>
      <c r="C3" s="447"/>
      <c r="D3" s="447"/>
      <c r="E3" s="447"/>
      <c r="F3" s="447"/>
      <c r="G3" s="447"/>
      <c r="H3" s="448"/>
      <c r="I3" s="449" t="s">
        <v>263</v>
      </c>
      <c r="J3" s="450"/>
      <c r="K3" s="450"/>
      <c r="L3" s="451"/>
    </row>
    <row r="4" spans="1:12" s="317" customFormat="1" ht="51.75" customHeight="1" thickBot="1" x14ac:dyDescent="0.25">
      <c r="A4" s="452" t="s">
        <v>264</v>
      </c>
      <c r="B4" s="450"/>
      <c r="C4" s="450"/>
      <c r="D4" s="450"/>
      <c r="E4" s="450"/>
      <c r="F4" s="450"/>
      <c r="G4" s="450"/>
      <c r="H4" s="450"/>
      <c r="I4" s="450"/>
      <c r="J4" s="450"/>
      <c r="K4" s="450"/>
      <c r="L4" s="451"/>
    </row>
    <row r="5" spans="1:12" s="317" customFormat="1" ht="16.5" thickBot="1" x14ac:dyDescent="0.25">
      <c r="A5" s="452" t="s">
        <v>265</v>
      </c>
      <c r="B5" s="450"/>
      <c r="C5" s="451"/>
      <c r="D5" s="452" t="s">
        <v>266</v>
      </c>
      <c r="E5" s="450"/>
      <c r="F5" s="451"/>
      <c r="G5" s="452" t="s">
        <v>267</v>
      </c>
      <c r="H5" s="451"/>
      <c r="I5" s="452" t="s">
        <v>268</v>
      </c>
      <c r="J5" s="450"/>
      <c r="K5" s="450"/>
      <c r="L5" s="451"/>
    </row>
    <row r="6" spans="1:12" s="317" customFormat="1" ht="15" customHeight="1" x14ac:dyDescent="0.2">
      <c r="A6" s="453" t="s">
        <v>269</v>
      </c>
      <c r="B6" s="454"/>
      <c r="C6" s="455"/>
      <c r="D6" s="456" t="s">
        <v>269</v>
      </c>
      <c r="E6" s="457"/>
      <c r="F6" s="458"/>
      <c r="G6" s="459" t="s">
        <v>270</v>
      </c>
      <c r="H6" s="460"/>
      <c r="I6" s="463"/>
      <c r="J6" s="464"/>
      <c r="K6" s="464"/>
      <c r="L6" s="465"/>
    </row>
    <row r="7" spans="1:12" s="317" customFormat="1" ht="25.5" customHeight="1" x14ac:dyDescent="0.2">
      <c r="A7" s="469" t="s">
        <v>271</v>
      </c>
      <c r="B7" s="470"/>
      <c r="C7" s="471"/>
      <c r="D7" s="472"/>
      <c r="E7" s="473"/>
      <c r="F7" s="474"/>
      <c r="G7" s="461"/>
      <c r="H7" s="462"/>
      <c r="I7" s="466"/>
      <c r="J7" s="467"/>
      <c r="K7" s="467"/>
      <c r="L7" s="468"/>
    </row>
    <row r="8" spans="1:12" s="317" customFormat="1" ht="27" customHeight="1" thickBot="1" x14ac:dyDescent="0.3">
      <c r="A8" s="478" t="s">
        <v>272</v>
      </c>
      <c r="B8" s="479"/>
      <c r="C8" s="480"/>
      <c r="D8" s="475"/>
      <c r="E8" s="476"/>
      <c r="F8" s="477"/>
      <c r="G8" s="461"/>
      <c r="H8" s="462"/>
      <c r="I8" s="481" t="s">
        <v>273</v>
      </c>
      <c r="J8" s="482"/>
      <c r="K8" s="482"/>
      <c r="L8" s="483"/>
    </row>
    <row r="9" spans="1:12" s="317" customFormat="1" ht="27" customHeight="1" x14ac:dyDescent="0.3">
      <c r="A9" s="456" t="s">
        <v>274</v>
      </c>
      <c r="B9" s="457"/>
      <c r="C9" s="458"/>
      <c r="D9" s="456" t="s">
        <v>275</v>
      </c>
      <c r="E9" s="457"/>
      <c r="F9" s="458"/>
      <c r="G9" s="461" t="s">
        <v>276</v>
      </c>
      <c r="H9" s="462"/>
      <c r="I9" s="461" t="s">
        <v>277</v>
      </c>
      <c r="J9" s="484"/>
      <c r="K9" s="484"/>
      <c r="L9" s="462"/>
    </row>
    <row r="10" spans="1:12" s="317" customFormat="1" ht="21" customHeight="1" x14ac:dyDescent="0.3">
      <c r="A10" s="485" t="s">
        <v>323</v>
      </c>
      <c r="B10" s="486"/>
      <c r="C10" s="487"/>
      <c r="D10" s="472"/>
      <c r="E10" s="473"/>
      <c r="F10" s="474"/>
      <c r="G10" s="461" t="s">
        <v>278</v>
      </c>
      <c r="H10" s="462"/>
      <c r="I10" s="461" t="s">
        <v>279</v>
      </c>
      <c r="J10" s="484"/>
      <c r="K10" s="484"/>
      <c r="L10" s="462"/>
    </row>
    <row r="11" spans="1:12" s="317" customFormat="1" ht="25.5" customHeight="1" thickBot="1" x14ac:dyDescent="0.35">
      <c r="A11" s="488"/>
      <c r="B11" s="489"/>
      <c r="C11" s="490"/>
      <c r="D11" s="475"/>
      <c r="E11" s="476"/>
      <c r="F11" s="477"/>
      <c r="G11" s="491" t="s">
        <v>280</v>
      </c>
      <c r="H11" s="492"/>
      <c r="I11" s="461" t="s">
        <v>281</v>
      </c>
      <c r="J11" s="484"/>
      <c r="K11" s="484"/>
      <c r="L11" s="462"/>
    </row>
    <row r="12" spans="1:12" s="317" customFormat="1" ht="27.75" customHeight="1" x14ac:dyDescent="0.3">
      <c r="A12" s="456" t="s">
        <v>282</v>
      </c>
      <c r="B12" s="457"/>
      <c r="C12" s="458"/>
      <c r="D12" s="456" t="s">
        <v>282</v>
      </c>
      <c r="E12" s="457"/>
      <c r="F12" s="458"/>
      <c r="G12" s="466"/>
      <c r="H12" s="468"/>
      <c r="I12" s="461" t="s">
        <v>283</v>
      </c>
      <c r="J12" s="484"/>
      <c r="K12" s="484"/>
      <c r="L12" s="462"/>
    </row>
    <row r="13" spans="1:12" s="317" customFormat="1" ht="32.25" customHeight="1" x14ac:dyDescent="0.3">
      <c r="A13" s="485" t="s">
        <v>284</v>
      </c>
      <c r="B13" s="486"/>
      <c r="C13" s="487"/>
      <c r="D13" s="472"/>
      <c r="E13" s="473"/>
      <c r="F13" s="474"/>
      <c r="G13" s="466"/>
      <c r="H13" s="468"/>
      <c r="I13" s="461" t="s">
        <v>285</v>
      </c>
      <c r="J13" s="484"/>
      <c r="K13" s="484"/>
      <c r="L13" s="462"/>
    </row>
    <row r="14" spans="1:12" s="317" customFormat="1" ht="39.75" customHeight="1" thickBot="1" x14ac:dyDescent="0.35">
      <c r="A14" s="488" t="s">
        <v>324</v>
      </c>
      <c r="B14" s="489"/>
      <c r="C14" s="490"/>
      <c r="D14" s="475"/>
      <c r="E14" s="476"/>
      <c r="F14" s="477"/>
      <c r="G14" s="496"/>
      <c r="H14" s="497"/>
      <c r="I14" s="498" t="s">
        <v>286</v>
      </c>
      <c r="J14" s="499"/>
      <c r="K14" s="499"/>
      <c r="L14" s="500"/>
    </row>
    <row r="15" spans="1:12" s="317" customFormat="1" ht="15.75" thickBot="1" x14ac:dyDescent="0.25"/>
    <row r="16" spans="1:12" s="317" customFormat="1" ht="16.5" thickBot="1" x14ac:dyDescent="0.25">
      <c r="A16" s="356" t="s">
        <v>287</v>
      </c>
      <c r="B16" s="501" t="s">
        <v>288</v>
      </c>
      <c r="C16" s="502"/>
      <c r="D16" s="505" t="s">
        <v>289</v>
      </c>
      <c r="E16" s="505" t="s">
        <v>290</v>
      </c>
      <c r="F16" s="505" t="s">
        <v>291</v>
      </c>
      <c r="G16" s="452" t="s">
        <v>292</v>
      </c>
      <c r="H16" s="451"/>
      <c r="I16" s="452" t="s">
        <v>293</v>
      </c>
      <c r="J16" s="450"/>
      <c r="K16" s="450"/>
      <c r="L16" s="451"/>
    </row>
    <row r="17" spans="1:12" s="317" customFormat="1" ht="48" thickBot="1" x14ac:dyDescent="0.25">
      <c r="A17" s="356" t="s">
        <v>294</v>
      </c>
      <c r="B17" s="503"/>
      <c r="C17" s="504"/>
      <c r="D17" s="506"/>
      <c r="E17" s="506"/>
      <c r="F17" s="506"/>
      <c r="G17" s="357" t="s">
        <v>295</v>
      </c>
      <c r="H17" s="357" t="s">
        <v>296</v>
      </c>
      <c r="I17" s="493" t="s">
        <v>297</v>
      </c>
      <c r="J17" s="494"/>
      <c r="K17" s="494"/>
      <c r="L17" s="495"/>
    </row>
    <row r="18" spans="1:12" s="317" customFormat="1" ht="15.75" x14ac:dyDescent="0.2">
      <c r="A18" s="510" t="s">
        <v>298</v>
      </c>
      <c r="B18" s="513"/>
      <c r="C18" s="514"/>
      <c r="D18" s="519"/>
      <c r="E18" s="519"/>
      <c r="F18" s="519"/>
      <c r="G18" s="522">
        <v>4000000</v>
      </c>
      <c r="H18" s="541" t="s">
        <v>299</v>
      </c>
      <c r="I18" s="538" t="s">
        <v>300</v>
      </c>
      <c r="J18" s="539"/>
      <c r="K18" s="539"/>
      <c r="L18" s="540"/>
    </row>
    <row r="19" spans="1:12" s="317" customFormat="1" ht="15.75" x14ac:dyDescent="0.2">
      <c r="A19" s="511"/>
      <c r="B19" s="515"/>
      <c r="C19" s="516"/>
      <c r="D19" s="520"/>
      <c r="E19" s="520"/>
      <c r="F19" s="520"/>
      <c r="G19" s="523"/>
      <c r="H19" s="542"/>
      <c r="I19" s="507" t="s">
        <v>301</v>
      </c>
      <c r="J19" s="508"/>
      <c r="K19" s="508"/>
      <c r="L19" s="509"/>
    </row>
    <row r="20" spans="1:12" s="317" customFormat="1" ht="15.75" x14ac:dyDescent="0.2">
      <c r="A20" s="511"/>
      <c r="B20" s="515"/>
      <c r="C20" s="516"/>
      <c r="D20" s="520"/>
      <c r="E20" s="520"/>
      <c r="F20" s="520"/>
      <c r="G20" s="523"/>
      <c r="H20" s="542"/>
      <c r="I20" s="507" t="s">
        <v>302</v>
      </c>
      <c r="J20" s="508"/>
      <c r="K20" s="508"/>
      <c r="L20" s="509"/>
    </row>
    <row r="21" spans="1:12" s="317" customFormat="1" ht="15.75" x14ac:dyDescent="0.2">
      <c r="A21" s="511"/>
      <c r="B21" s="515"/>
      <c r="C21" s="516"/>
      <c r="D21" s="520"/>
      <c r="E21" s="520"/>
      <c r="F21" s="520"/>
      <c r="G21" s="523"/>
      <c r="H21" s="542"/>
      <c r="I21" s="507" t="s">
        <v>303</v>
      </c>
      <c r="J21" s="508"/>
      <c r="K21" s="508"/>
      <c r="L21" s="509"/>
    </row>
    <row r="22" spans="1:12" s="317" customFormat="1" ht="15.75" x14ac:dyDescent="0.2">
      <c r="A22" s="511"/>
      <c r="B22" s="515"/>
      <c r="C22" s="516"/>
      <c r="D22" s="520"/>
      <c r="E22" s="520"/>
      <c r="F22" s="520"/>
      <c r="G22" s="523"/>
      <c r="H22" s="542"/>
      <c r="I22" s="507" t="s">
        <v>304</v>
      </c>
      <c r="J22" s="508"/>
      <c r="K22" s="508"/>
      <c r="L22" s="509"/>
    </row>
    <row r="23" spans="1:12" s="317" customFormat="1" ht="30" customHeight="1" x14ac:dyDescent="0.2">
      <c r="A23" s="511"/>
      <c r="B23" s="515"/>
      <c r="C23" s="516"/>
      <c r="D23" s="520"/>
      <c r="E23" s="520"/>
      <c r="F23" s="520"/>
      <c r="G23" s="523"/>
      <c r="H23" s="542"/>
      <c r="I23" s="485" t="s">
        <v>305</v>
      </c>
      <c r="J23" s="486"/>
      <c r="K23" s="486"/>
      <c r="L23" s="487"/>
    </row>
    <row r="24" spans="1:12" s="317" customFormat="1" ht="15.75" x14ac:dyDescent="0.2">
      <c r="A24" s="511"/>
      <c r="B24" s="515"/>
      <c r="C24" s="516"/>
      <c r="D24" s="520"/>
      <c r="E24" s="520"/>
      <c r="F24" s="520"/>
      <c r="G24" s="523"/>
      <c r="H24" s="542"/>
      <c r="I24" s="507" t="s">
        <v>306</v>
      </c>
      <c r="J24" s="508"/>
      <c r="K24" s="508"/>
      <c r="L24" s="509"/>
    </row>
    <row r="25" spans="1:12" s="317" customFormat="1" ht="15.75" x14ac:dyDescent="0.2">
      <c r="A25" s="511"/>
      <c r="B25" s="515"/>
      <c r="C25" s="516"/>
      <c r="D25" s="520"/>
      <c r="E25" s="520"/>
      <c r="F25" s="520"/>
      <c r="G25" s="523"/>
      <c r="H25" s="542"/>
      <c r="I25" s="507" t="s">
        <v>307</v>
      </c>
      <c r="J25" s="508"/>
      <c r="K25" s="508"/>
      <c r="L25" s="509"/>
    </row>
    <row r="26" spans="1:12" s="317" customFormat="1" ht="16.5" thickBot="1" x14ac:dyDescent="0.25">
      <c r="A26" s="512"/>
      <c r="B26" s="517"/>
      <c r="C26" s="518"/>
      <c r="D26" s="521"/>
      <c r="E26" s="521"/>
      <c r="F26" s="521"/>
      <c r="G26" s="524"/>
      <c r="H26" s="543"/>
      <c r="I26" s="529" t="s">
        <v>308</v>
      </c>
      <c r="J26" s="530"/>
      <c r="K26" s="530"/>
      <c r="L26" s="531"/>
    </row>
    <row r="27" spans="1:12" s="317" customFormat="1" ht="15.75" x14ac:dyDescent="0.2">
      <c r="A27" s="532" t="s">
        <v>309</v>
      </c>
      <c r="B27" s="513"/>
      <c r="C27" s="514"/>
      <c r="D27" s="519"/>
      <c r="E27" s="519"/>
      <c r="F27" s="519"/>
      <c r="G27" s="535">
        <v>20000000</v>
      </c>
      <c r="H27" s="510" t="s">
        <v>299</v>
      </c>
      <c r="I27" s="538" t="s">
        <v>300</v>
      </c>
      <c r="J27" s="539"/>
      <c r="K27" s="539"/>
      <c r="L27" s="540"/>
    </row>
    <row r="28" spans="1:12" s="317" customFormat="1" ht="15.75" x14ac:dyDescent="0.2">
      <c r="A28" s="533"/>
      <c r="B28" s="515"/>
      <c r="C28" s="516"/>
      <c r="D28" s="520"/>
      <c r="E28" s="520"/>
      <c r="F28" s="520"/>
      <c r="G28" s="536"/>
      <c r="H28" s="511"/>
      <c r="I28" s="507" t="s">
        <v>301</v>
      </c>
      <c r="J28" s="508"/>
      <c r="K28" s="508"/>
      <c r="L28" s="509"/>
    </row>
    <row r="29" spans="1:12" s="317" customFormat="1" ht="15.75" x14ac:dyDescent="0.2">
      <c r="A29" s="533"/>
      <c r="B29" s="515"/>
      <c r="C29" s="516"/>
      <c r="D29" s="520"/>
      <c r="E29" s="520"/>
      <c r="F29" s="520"/>
      <c r="G29" s="536"/>
      <c r="H29" s="511"/>
      <c r="I29" s="507" t="s">
        <v>310</v>
      </c>
      <c r="J29" s="508"/>
      <c r="K29" s="508"/>
      <c r="L29" s="509"/>
    </row>
    <row r="30" spans="1:12" s="317" customFormat="1" ht="15.75" x14ac:dyDescent="0.2">
      <c r="A30" s="533"/>
      <c r="B30" s="515"/>
      <c r="C30" s="516"/>
      <c r="D30" s="520"/>
      <c r="E30" s="520"/>
      <c r="F30" s="520"/>
      <c r="G30" s="536"/>
      <c r="H30" s="511"/>
      <c r="I30" s="507" t="s">
        <v>311</v>
      </c>
      <c r="J30" s="508"/>
      <c r="K30" s="508"/>
      <c r="L30" s="509"/>
    </row>
    <row r="31" spans="1:12" s="317" customFormat="1" ht="16.5" thickBot="1" x14ac:dyDescent="0.25">
      <c r="A31" s="534"/>
      <c r="B31" s="517"/>
      <c r="C31" s="518"/>
      <c r="D31" s="521"/>
      <c r="E31" s="521"/>
      <c r="F31" s="521"/>
      <c r="G31" s="537"/>
      <c r="H31" s="512"/>
      <c r="I31" s="529" t="s">
        <v>312</v>
      </c>
      <c r="J31" s="530"/>
      <c r="K31" s="530"/>
      <c r="L31" s="531"/>
    </row>
    <row r="32" spans="1:12" s="317" customFormat="1" ht="15.75" thickBot="1" x14ac:dyDescent="0.25"/>
    <row r="33" spans="1:12" s="317" customFormat="1" ht="16.5" thickBot="1" x14ac:dyDescent="0.25">
      <c r="A33" s="544" t="s">
        <v>313</v>
      </c>
      <c r="B33" s="545"/>
      <c r="C33" s="545"/>
      <c r="D33" s="545"/>
      <c r="E33" s="545"/>
      <c r="F33" s="545"/>
      <c r="G33" s="546"/>
    </row>
    <row r="34" spans="1:12" s="317" customFormat="1" ht="15.75" x14ac:dyDescent="0.2">
      <c r="A34" s="525" t="s">
        <v>314</v>
      </c>
      <c r="B34" s="526"/>
      <c r="C34" s="527" t="s">
        <v>315</v>
      </c>
      <c r="D34" s="527"/>
      <c r="E34" s="527"/>
      <c r="F34" s="527"/>
      <c r="G34" s="528"/>
    </row>
    <row r="35" spans="1:12" s="317" customFormat="1" ht="15.75" x14ac:dyDescent="0.2">
      <c r="A35" s="358" t="s">
        <v>316</v>
      </c>
      <c r="B35" s="359" t="s">
        <v>317</v>
      </c>
      <c r="C35" s="557" t="s">
        <v>318</v>
      </c>
      <c r="D35" s="557"/>
      <c r="E35" s="557"/>
      <c r="F35" s="557"/>
      <c r="G35" s="558"/>
    </row>
    <row r="36" spans="1:12" s="317" customFormat="1" ht="15.75" x14ac:dyDescent="0.2">
      <c r="A36" s="556"/>
      <c r="B36" s="557"/>
      <c r="C36" s="557"/>
      <c r="D36" s="557"/>
      <c r="E36" s="557"/>
      <c r="F36" s="557"/>
      <c r="G36" s="558"/>
    </row>
    <row r="37" spans="1:12" s="317" customFormat="1" ht="16.5" thickBot="1" x14ac:dyDescent="0.25">
      <c r="A37" s="559"/>
      <c r="B37" s="560"/>
      <c r="C37" s="560"/>
      <c r="D37" s="560"/>
      <c r="E37" s="560"/>
      <c r="F37" s="560"/>
      <c r="G37" s="561"/>
    </row>
    <row r="38" spans="1:12" s="317" customFormat="1" ht="16.5" thickBot="1" x14ac:dyDescent="0.3">
      <c r="A38" s="360"/>
      <c r="B38" s="360"/>
      <c r="C38" s="360"/>
      <c r="D38" s="360"/>
      <c r="E38" s="360"/>
      <c r="F38" s="360"/>
      <c r="G38" s="360"/>
    </row>
    <row r="39" spans="1:12" s="317" customFormat="1" ht="16.5" thickBot="1" x14ac:dyDescent="0.25">
      <c r="A39" s="562" t="s">
        <v>319</v>
      </c>
      <c r="B39" s="563"/>
      <c r="C39" s="563"/>
      <c r="D39" s="563"/>
      <c r="E39" s="563"/>
      <c r="F39" s="563"/>
      <c r="G39" s="563"/>
      <c r="H39" s="563"/>
      <c r="I39" s="563"/>
      <c r="J39" s="563"/>
      <c r="K39" s="563"/>
      <c r="L39" s="564"/>
    </row>
    <row r="40" spans="1:12" s="317" customFormat="1" ht="35.25" customHeight="1" thickBot="1" x14ac:dyDescent="0.25">
      <c r="A40" s="547" t="s">
        <v>320</v>
      </c>
      <c r="B40" s="548"/>
      <c r="C40" s="548"/>
      <c r="D40" s="548"/>
      <c r="E40" s="548"/>
      <c r="F40" s="548"/>
      <c r="G40" s="548"/>
      <c r="H40" s="548"/>
      <c r="I40" s="548"/>
      <c r="J40" s="548"/>
      <c r="K40" s="548"/>
      <c r="L40" s="549"/>
    </row>
    <row r="41" spans="1:12" s="317" customFormat="1" ht="19.5" customHeight="1" thickBot="1" x14ac:dyDescent="0.25">
      <c r="A41" s="550" t="s">
        <v>321</v>
      </c>
      <c r="B41" s="551"/>
      <c r="C41" s="551"/>
      <c r="D41" s="551"/>
      <c r="E41" s="551"/>
      <c r="F41" s="551"/>
      <c r="G41" s="551"/>
      <c r="H41" s="551"/>
      <c r="I41" s="551"/>
      <c r="J41" s="551"/>
      <c r="K41" s="551"/>
      <c r="L41" s="552"/>
    </row>
    <row r="42" spans="1:12" s="317" customFormat="1" ht="15" customHeight="1" x14ac:dyDescent="0.2">
      <c r="A42" s="553" t="s">
        <v>322</v>
      </c>
      <c r="B42" s="554"/>
      <c r="C42" s="554"/>
      <c r="D42" s="554"/>
      <c r="E42" s="554"/>
      <c r="F42" s="554"/>
      <c r="G42" s="554"/>
      <c r="H42" s="554"/>
      <c r="I42" s="554"/>
      <c r="J42" s="554"/>
      <c r="K42" s="554"/>
      <c r="L42" s="555"/>
    </row>
    <row r="43" spans="1:12" s="317" customFormat="1" ht="15" x14ac:dyDescent="0.2">
      <c r="A43" s="556"/>
      <c r="B43" s="557"/>
      <c r="C43" s="557"/>
      <c r="D43" s="557"/>
      <c r="E43" s="557"/>
      <c r="F43" s="557"/>
      <c r="G43" s="557"/>
      <c r="H43" s="557"/>
      <c r="I43" s="557"/>
      <c r="J43" s="557"/>
      <c r="K43" s="557"/>
      <c r="L43" s="558"/>
    </row>
    <row r="44" spans="1:12" s="317" customFormat="1" ht="15.75" thickBot="1" x14ac:dyDescent="0.25">
      <c r="A44" s="559"/>
      <c r="B44" s="560"/>
      <c r="C44" s="560"/>
      <c r="D44" s="560"/>
      <c r="E44" s="560"/>
      <c r="F44" s="560"/>
      <c r="G44" s="560"/>
      <c r="H44" s="560"/>
      <c r="I44" s="560"/>
      <c r="J44" s="560"/>
      <c r="K44" s="560"/>
      <c r="L44" s="561"/>
    </row>
  </sheetData>
  <mergeCells count="82">
    <mergeCell ref="A41:L41"/>
    <mergeCell ref="A42:L44"/>
    <mergeCell ref="C35:G35"/>
    <mergeCell ref="A36:B36"/>
    <mergeCell ref="C36:G36"/>
    <mergeCell ref="A37:B37"/>
    <mergeCell ref="C37:G37"/>
    <mergeCell ref="A39:L39"/>
    <mergeCell ref="I29:L29"/>
    <mergeCell ref="I30:L30"/>
    <mergeCell ref="I31:L31"/>
    <mergeCell ref="A33:G33"/>
    <mergeCell ref="A40:L40"/>
    <mergeCell ref="A34:B34"/>
    <mergeCell ref="C34:G34"/>
    <mergeCell ref="I26:L26"/>
    <mergeCell ref="A27:A31"/>
    <mergeCell ref="B27:C31"/>
    <mergeCell ref="D27:D31"/>
    <mergeCell ref="E27:E31"/>
    <mergeCell ref="F27:F31"/>
    <mergeCell ref="G27:G31"/>
    <mergeCell ref="H27:H31"/>
    <mergeCell ref="I27:L27"/>
    <mergeCell ref="I28:L28"/>
    <mergeCell ref="H18:H26"/>
    <mergeCell ref="I18:L18"/>
    <mergeCell ref="I19:L19"/>
    <mergeCell ref="I20:L20"/>
    <mergeCell ref="I25:L25"/>
    <mergeCell ref="A18:A26"/>
    <mergeCell ref="B18:C26"/>
    <mergeCell ref="D18:D26"/>
    <mergeCell ref="E18:E26"/>
    <mergeCell ref="F18:F26"/>
    <mergeCell ref="G18:G26"/>
    <mergeCell ref="I21:L21"/>
    <mergeCell ref="I22:L22"/>
    <mergeCell ref="I23:L23"/>
    <mergeCell ref="I24:L24"/>
    <mergeCell ref="I16:L16"/>
    <mergeCell ref="I17:L17"/>
    <mergeCell ref="A12:C12"/>
    <mergeCell ref="D12:F12"/>
    <mergeCell ref="G12:H14"/>
    <mergeCell ref="I12:L12"/>
    <mergeCell ref="A13:C13"/>
    <mergeCell ref="D13:F14"/>
    <mergeCell ref="I13:L13"/>
    <mergeCell ref="A14:C14"/>
    <mergeCell ref="I14:L14"/>
    <mergeCell ref="B16:C17"/>
    <mergeCell ref="D16:D17"/>
    <mergeCell ref="E16:E17"/>
    <mergeCell ref="F16:F17"/>
    <mergeCell ref="G16:H16"/>
    <mergeCell ref="A9:C9"/>
    <mergeCell ref="D9:F9"/>
    <mergeCell ref="G9:H9"/>
    <mergeCell ref="I9:L9"/>
    <mergeCell ref="A10:C11"/>
    <mergeCell ref="D10:F11"/>
    <mergeCell ref="G10:H10"/>
    <mergeCell ref="I10:L10"/>
    <mergeCell ref="G11:H11"/>
    <mergeCell ref="I11:L11"/>
    <mergeCell ref="A6:C6"/>
    <mergeCell ref="D6:F6"/>
    <mergeCell ref="G6:H8"/>
    <mergeCell ref="I6:L7"/>
    <mergeCell ref="A7:C7"/>
    <mergeCell ref="D7:F8"/>
    <mergeCell ref="A8:C8"/>
    <mergeCell ref="I8:L8"/>
    <mergeCell ref="A2:L2"/>
    <mergeCell ref="A3:H3"/>
    <mergeCell ref="I3:L3"/>
    <mergeCell ref="A4:L4"/>
    <mergeCell ref="A5:C5"/>
    <mergeCell ref="D5:F5"/>
    <mergeCell ref="G5:H5"/>
    <mergeCell ref="I5:L5"/>
  </mergeCells>
  <pageMargins left="0.70866141732283472" right="0.70866141732283472" top="0.74803149606299213" bottom="0.74803149606299213" header="0.31496062992125984" footer="0.31496062992125984"/>
  <pageSetup paperSize="9"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60"/>
  <sheetViews>
    <sheetView rightToLeft="1" workbookViewId="0">
      <selection activeCell="I15" sqref="I15"/>
    </sheetView>
  </sheetViews>
  <sheetFormatPr defaultRowHeight="14.25" x14ac:dyDescent="0.2"/>
  <cols>
    <col min="2" max="2" width="10.25" customWidth="1"/>
    <col min="4" max="4" width="10" customWidth="1"/>
    <col min="5" max="5" width="11.625" customWidth="1"/>
    <col min="13" max="13" width="10.75" customWidth="1"/>
    <col min="14" max="14" width="10.875" customWidth="1"/>
    <col min="15" max="15" width="10.375" customWidth="1"/>
  </cols>
  <sheetData>
    <row r="1" spans="2:15" ht="24.75" customHeight="1" thickBot="1" x14ac:dyDescent="0.25">
      <c r="B1" s="565" t="s">
        <v>228</v>
      </c>
      <c r="C1" s="566"/>
      <c r="D1" s="566"/>
      <c r="E1" s="567"/>
    </row>
    <row r="2" spans="2:15" ht="27" thickBot="1" x14ac:dyDescent="0.25">
      <c r="B2" s="103" t="s">
        <v>67</v>
      </c>
      <c r="C2" s="104" t="s">
        <v>68</v>
      </c>
      <c r="D2" s="104" t="s">
        <v>69</v>
      </c>
      <c r="E2" s="105" t="s">
        <v>70</v>
      </c>
      <c r="N2" s="97"/>
    </row>
    <row r="3" spans="2:15" ht="15" thickBot="1" x14ac:dyDescent="0.25">
      <c r="B3" s="87" t="s">
        <v>72</v>
      </c>
      <c r="C3" s="84" t="s">
        <v>26</v>
      </c>
      <c r="D3" s="85">
        <v>3</v>
      </c>
      <c r="E3" s="88">
        <v>1</v>
      </c>
      <c r="K3" s="93" t="s">
        <v>26</v>
      </c>
      <c r="M3" s="100" t="s">
        <v>26</v>
      </c>
      <c r="N3" s="101" t="s">
        <v>28</v>
      </c>
      <c r="O3" s="102" t="s">
        <v>27</v>
      </c>
    </row>
    <row r="4" spans="2:15" x14ac:dyDescent="0.2">
      <c r="B4" s="87" t="s">
        <v>115</v>
      </c>
      <c r="C4" s="84" t="s">
        <v>26</v>
      </c>
      <c r="D4" s="85">
        <v>3</v>
      </c>
      <c r="E4" s="88">
        <v>1</v>
      </c>
      <c r="K4" s="94" t="s">
        <v>28</v>
      </c>
      <c r="M4" s="98" t="s">
        <v>71</v>
      </c>
      <c r="N4" s="99" t="s">
        <v>82</v>
      </c>
      <c r="O4" s="98" t="s">
        <v>73</v>
      </c>
    </row>
    <row r="5" spans="2:15" x14ac:dyDescent="0.2">
      <c r="B5" s="87" t="s">
        <v>73</v>
      </c>
      <c r="C5" s="84" t="s">
        <v>27</v>
      </c>
      <c r="D5" s="86">
        <v>3</v>
      </c>
      <c r="E5" s="88">
        <v>2</v>
      </c>
      <c r="K5" s="93" t="s">
        <v>27</v>
      </c>
      <c r="M5" s="96" t="s">
        <v>72</v>
      </c>
      <c r="N5" s="95" t="s">
        <v>83</v>
      </c>
      <c r="O5" s="96" t="s">
        <v>74</v>
      </c>
    </row>
    <row r="6" spans="2:15" x14ac:dyDescent="0.2">
      <c r="B6" s="87" t="s">
        <v>77</v>
      </c>
      <c r="C6" s="84" t="s">
        <v>27</v>
      </c>
      <c r="D6" s="86">
        <v>4</v>
      </c>
      <c r="E6" s="88">
        <v>2</v>
      </c>
      <c r="M6" s="95" t="s">
        <v>75</v>
      </c>
      <c r="N6" s="96" t="s">
        <v>104</v>
      </c>
      <c r="O6" s="95" t="s">
        <v>77</v>
      </c>
    </row>
    <row r="7" spans="2:15" ht="17.25" customHeight="1" x14ac:dyDescent="0.2">
      <c r="B7" s="87" t="s">
        <v>90</v>
      </c>
      <c r="C7" s="84" t="s">
        <v>26</v>
      </c>
      <c r="D7" s="86">
        <v>3</v>
      </c>
      <c r="E7" s="84">
        <v>5</v>
      </c>
      <c r="F7" s="86"/>
      <c r="M7" s="96" t="s">
        <v>76</v>
      </c>
      <c r="N7" s="95" t="s">
        <v>107</v>
      </c>
      <c r="O7" s="96" t="s">
        <v>81</v>
      </c>
    </row>
    <row r="8" spans="2:15" x14ac:dyDescent="0.2">
      <c r="B8" s="87" t="s">
        <v>127</v>
      </c>
      <c r="C8" s="84" t="s">
        <v>26</v>
      </c>
      <c r="D8" s="86">
        <v>5</v>
      </c>
      <c r="E8" s="88">
        <v>4</v>
      </c>
      <c r="M8" s="95" t="s">
        <v>78</v>
      </c>
      <c r="N8" s="96" t="s">
        <v>108</v>
      </c>
      <c r="O8" s="95" t="s">
        <v>86</v>
      </c>
    </row>
    <row r="9" spans="2:15" x14ac:dyDescent="0.2">
      <c r="B9" s="87" t="s">
        <v>107</v>
      </c>
      <c r="C9" s="84" t="s">
        <v>28</v>
      </c>
      <c r="D9" s="86">
        <v>5</v>
      </c>
      <c r="E9" s="84">
        <v>5</v>
      </c>
      <c r="M9" s="96" t="s">
        <v>89</v>
      </c>
      <c r="N9" s="95" t="s">
        <v>122</v>
      </c>
      <c r="O9" s="96" t="s">
        <v>87</v>
      </c>
    </row>
    <row r="10" spans="2:15" x14ac:dyDescent="0.2">
      <c r="B10" s="87" t="s">
        <v>116</v>
      </c>
      <c r="C10" s="84" t="s">
        <v>26</v>
      </c>
      <c r="D10" s="86">
        <v>6</v>
      </c>
      <c r="E10" s="88">
        <v>4</v>
      </c>
      <c r="M10" s="95" t="s">
        <v>90</v>
      </c>
      <c r="N10" s="96" t="s">
        <v>125</v>
      </c>
      <c r="O10" s="95" t="s">
        <v>88</v>
      </c>
    </row>
    <row r="11" spans="2:15" x14ac:dyDescent="0.2">
      <c r="B11" s="87" t="s">
        <v>93</v>
      </c>
      <c r="C11" s="84" t="s">
        <v>28</v>
      </c>
      <c r="D11" s="86">
        <v>6</v>
      </c>
      <c r="E11" s="84">
        <v>5</v>
      </c>
      <c r="M11" s="96" t="s">
        <v>92</v>
      </c>
      <c r="O11" s="96" t="s">
        <v>91</v>
      </c>
    </row>
    <row r="12" spans="2:15" x14ac:dyDescent="0.2">
      <c r="B12" s="87" t="s">
        <v>71</v>
      </c>
      <c r="C12" s="84" t="s">
        <v>26</v>
      </c>
      <c r="D12" s="85">
        <v>1</v>
      </c>
      <c r="E12" s="84">
        <v>6</v>
      </c>
      <c r="M12" s="95" t="s">
        <v>95</v>
      </c>
      <c r="O12" s="95" t="s">
        <v>96</v>
      </c>
    </row>
    <row r="13" spans="2:15" x14ac:dyDescent="0.2">
      <c r="B13" s="87" t="s">
        <v>92</v>
      </c>
      <c r="C13" s="84" t="s">
        <v>26</v>
      </c>
      <c r="D13" s="86">
        <v>1</v>
      </c>
      <c r="E13" s="88">
        <v>5</v>
      </c>
      <c r="M13" s="96" t="s">
        <v>98</v>
      </c>
      <c r="O13" s="96" t="s">
        <v>99</v>
      </c>
    </row>
    <row r="14" spans="2:15" x14ac:dyDescent="0.2">
      <c r="B14" s="87" t="s">
        <v>113</v>
      </c>
      <c r="C14" s="84" t="s">
        <v>26</v>
      </c>
      <c r="D14" s="86">
        <v>3</v>
      </c>
      <c r="E14" s="84">
        <v>6</v>
      </c>
      <c r="M14" s="95" t="s">
        <v>101</v>
      </c>
      <c r="O14" s="95" t="s">
        <v>102</v>
      </c>
    </row>
    <row r="15" spans="2:15" x14ac:dyDescent="0.2">
      <c r="B15" s="87" t="s">
        <v>86</v>
      </c>
      <c r="C15" s="84" t="s">
        <v>27</v>
      </c>
      <c r="D15" s="86">
        <v>3</v>
      </c>
      <c r="E15" s="88">
        <v>5</v>
      </c>
      <c r="M15" s="96" t="s">
        <v>113</v>
      </c>
      <c r="O15" s="96" t="s">
        <v>103</v>
      </c>
    </row>
    <row r="16" spans="2:15" x14ac:dyDescent="0.2">
      <c r="B16" s="87" t="s">
        <v>105</v>
      </c>
      <c r="C16" s="84" t="s">
        <v>27</v>
      </c>
      <c r="D16" s="86">
        <v>3</v>
      </c>
      <c r="E16" s="88">
        <v>5</v>
      </c>
      <c r="M16" s="95" t="s">
        <v>115</v>
      </c>
      <c r="O16" s="95" t="s">
        <v>105</v>
      </c>
    </row>
    <row r="17" spans="2:15" x14ac:dyDescent="0.2">
      <c r="B17" s="87" t="s">
        <v>112</v>
      </c>
      <c r="C17" s="84" t="s">
        <v>27</v>
      </c>
      <c r="D17" s="86">
        <v>3</v>
      </c>
      <c r="E17" s="88">
        <v>5</v>
      </c>
      <c r="M17" s="96" t="s">
        <v>116</v>
      </c>
      <c r="O17" s="96" t="s">
        <v>106</v>
      </c>
    </row>
    <row r="18" spans="2:15" x14ac:dyDescent="0.2">
      <c r="B18" s="87" t="s">
        <v>118</v>
      </c>
      <c r="C18" s="84" t="s">
        <v>27</v>
      </c>
      <c r="D18" s="86">
        <v>3</v>
      </c>
      <c r="E18" s="84">
        <v>6</v>
      </c>
      <c r="M18" s="95" t="s">
        <v>123</v>
      </c>
      <c r="O18" s="95" t="s">
        <v>109</v>
      </c>
    </row>
    <row r="19" spans="2:15" x14ac:dyDescent="0.2">
      <c r="B19" s="87" t="s">
        <v>124</v>
      </c>
      <c r="C19" s="84" t="s">
        <v>26</v>
      </c>
      <c r="D19" s="86">
        <v>4</v>
      </c>
      <c r="E19" s="88">
        <v>5</v>
      </c>
      <c r="M19" s="96" t="s">
        <v>124</v>
      </c>
      <c r="N19" s="11"/>
      <c r="O19" s="96" t="s">
        <v>110</v>
      </c>
    </row>
    <row r="20" spans="2:15" x14ac:dyDescent="0.2">
      <c r="B20" s="87" t="s">
        <v>82</v>
      </c>
      <c r="C20" s="84" t="s">
        <v>28</v>
      </c>
      <c r="D20" s="86">
        <v>4</v>
      </c>
      <c r="E20" s="88">
        <v>5</v>
      </c>
      <c r="M20" s="95" t="s">
        <v>126</v>
      </c>
      <c r="N20" s="11"/>
      <c r="O20" s="95" t="s">
        <v>111</v>
      </c>
    </row>
    <row r="21" spans="2:15" x14ac:dyDescent="0.2">
      <c r="B21" s="87" t="s">
        <v>83</v>
      </c>
      <c r="C21" s="84" t="s">
        <v>28</v>
      </c>
      <c r="D21" s="84">
        <v>4</v>
      </c>
      <c r="E21" s="88">
        <v>5</v>
      </c>
      <c r="M21" s="96" t="s">
        <v>127</v>
      </c>
      <c r="N21" s="11"/>
      <c r="O21" s="96" t="s">
        <v>112</v>
      </c>
    </row>
    <row r="22" spans="2:15" x14ac:dyDescent="0.2">
      <c r="B22" s="87" t="s">
        <v>125</v>
      </c>
      <c r="C22" s="84" t="s">
        <v>28</v>
      </c>
      <c r="D22" s="86">
        <v>5</v>
      </c>
      <c r="E22" s="84">
        <v>6</v>
      </c>
      <c r="M22" s="95" t="s">
        <v>128</v>
      </c>
      <c r="N22" s="11"/>
      <c r="O22" s="95" t="s">
        <v>114</v>
      </c>
    </row>
    <row r="23" spans="2:15" x14ac:dyDescent="0.2">
      <c r="B23" s="87" t="s">
        <v>121</v>
      </c>
      <c r="C23" s="84" t="s">
        <v>28</v>
      </c>
      <c r="D23" s="86">
        <v>8</v>
      </c>
      <c r="E23" s="84">
        <v>6</v>
      </c>
      <c r="N23" s="11"/>
      <c r="O23" s="96" t="s">
        <v>117</v>
      </c>
    </row>
    <row r="24" spans="2:15" x14ac:dyDescent="0.2">
      <c r="B24" s="87" t="s">
        <v>123</v>
      </c>
      <c r="C24" s="84" t="s">
        <v>26</v>
      </c>
      <c r="D24" s="86">
        <v>2</v>
      </c>
      <c r="E24" s="88">
        <v>6</v>
      </c>
      <c r="N24" s="11"/>
      <c r="O24" s="95" t="s">
        <v>118</v>
      </c>
    </row>
    <row r="25" spans="2:15" x14ac:dyDescent="0.2">
      <c r="B25" s="87" t="s">
        <v>128</v>
      </c>
      <c r="C25" s="84" t="s">
        <v>26</v>
      </c>
      <c r="D25" s="86">
        <v>2</v>
      </c>
      <c r="E25" s="88">
        <v>6</v>
      </c>
      <c r="M25" s="11"/>
      <c r="N25" s="11"/>
      <c r="O25" s="96" t="s">
        <v>120</v>
      </c>
    </row>
    <row r="26" spans="2:15" x14ac:dyDescent="0.2">
      <c r="B26" s="87" t="s">
        <v>81</v>
      </c>
      <c r="C26" s="84" t="s">
        <v>27</v>
      </c>
      <c r="D26" s="86">
        <v>2</v>
      </c>
      <c r="E26" s="88">
        <v>6</v>
      </c>
    </row>
    <row r="27" spans="2:15" x14ac:dyDescent="0.2">
      <c r="B27" s="87" t="s">
        <v>87</v>
      </c>
      <c r="C27" s="84" t="s">
        <v>27</v>
      </c>
      <c r="D27" s="86">
        <v>2</v>
      </c>
      <c r="E27" s="88">
        <v>6</v>
      </c>
    </row>
    <row r="28" spans="2:15" x14ac:dyDescent="0.2">
      <c r="B28" s="87" t="s">
        <v>75</v>
      </c>
      <c r="C28" s="84" t="s">
        <v>26</v>
      </c>
      <c r="D28" s="86">
        <v>3</v>
      </c>
      <c r="E28" s="88">
        <v>6</v>
      </c>
    </row>
    <row r="29" spans="2:15" x14ac:dyDescent="0.2">
      <c r="B29" s="87" t="s">
        <v>122</v>
      </c>
      <c r="C29" s="84" t="s">
        <v>28</v>
      </c>
      <c r="D29" s="86">
        <v>3</v>
      </c>
      <c r="E29" s="88">
        <v>6</v>
      </c>
    </row>
    <row r="30" spans="2:15" x14ac:dyDescent="0.2">
      <c r="B30" s="87" t="s">
        <v>88</v>
      </c>
      <c r="C30" s="84" t="s">
        <v>27</v>
      </c>
      <c r="D30" s="86">
        <v>3</v>
      </c>
      <c r="E30" s="84">
        <v>7</v>
      </c>
    </row>
    <row r="31" spans="2:15" x14ac:dyDescent="0.2">
      <c r="B31" s="87" t="s">
        <v>106</v>
      </c>
      <c r="C31" s="84" t="s">
        <v>27</v>
      </c>
      <c r="D31" s="86">
        <v>3</v>
      </c>
      <c r="E31" s="84">
        <v>7</v>
      </c>
    </row>
    <row r="32" spans="2:15" x14ac:dyDescent="0.2">
      <c r="B32" s="87" t="s">
        <v>117</v>
      </c>
      <c r="C32" s="84" t="s">
        <v>27</v>
      </c>
      <c r="D32" s="86">
        <v>3</v>
      </c>
      <c r="E32" s="88">
        <v>6</v>
      </c>
    </row>
    <row r="33" spans="2:5" x14ac:dyDescent="0.2">
      <c r="B33" s="87" t="s">
        <v>101</v>
      </c>
      <c r="C33" s="84" t="s">
        <v>26</v>
      </c>
      <c r="D33" s="86">
        <v>4</v>
      </c>
      <c r="E33" s="88">
        <v>6</v>
      </c>
    </row>
    <row r="34" spans="2:5" x14ac:dyDescent="0.2">
      <c r="B34" s="87" t="s">
        <v>91</v>
      </c>
      <c r="C34" s="84" t="s">
        <v>27</v>
      </c>
      <c r="D34" s="86">
        <v>5</v>
      </c>
      <c r="E34" s="88">
        <v>6</v>
      </c>
    </row>
    <row r="35" spans="2:5" x14ac:dyDescent="0.2">
      <c r="B35" s="87" t="s">
        <v>110</v>
      </c>
      <c r="C35" s="84" t="s">
        <v>27</v>
      </c>
      <c r="D35" s="86">
        <v>5</v>
      </c>
      <c r="E35" s="84">
        <v>7</v>
      </c>
    </row>
    <row r="36" spans="2:5" x14ac:dyDescent="0.2">
      <c r="B36" s="87" t="s">
        <v>89</v>
      </c>
      <c r="C36" s="84" t="s">
        <v>26</v>
      </c>
      <c r="D36" s="86">
        <v>2</v>
      </c>
      <c r="E36" s="88">
        <v>7</v>
      </c>
    </row>
    <row r="37" spans="2:5" x14ac:dyDescent="0.2">
      <c r="B37" s="87" t="s">
        <v>102</v>
      </c>
      <c r="C37" s="84" t="s">
        <v>27</v>
      </c>
      <c r="D37" s="86">
        <v>2</v>
      </c>
      <c r="E37" s="88">
        <v>7</v>
      </c>
    </row>
    <row r="38" spans="2:5" x14ac:dyDescent="0.2">
      <c r="B38" s="87" t="s">
        <v>78</v>
      </c>
      <c r="C38" s="84" t="s">
        <v>26</v>
      </c>
      <c r="D38" s="86">
        <v>3</v>
      </c>
      <c r="E38" s="88">
        <v>7</v>
      </c>
    </row>
    <row r="39" spans="2:5" x14ac:dyDescent="0.2">
      <c r="B39" s="87" t="s">
        <v>104</v>
      </c>
      <c r="C39" s="84" t="s">
        <v>28</v>
      </c>
      <c r="D39" s="86">
        <v>3</v>
      </c>
      <c r="E39" s="88">
        <v>7</v>
      </c>
    </row>
    <row r="40" spans="2:5" x14ac:dyDescent="0.2">
      <c r="B40" s="87" t="s">
        <v>111</v>
      </c>
      <c r="C40" s="84" t="s">
        <v>27</v>
      </c>
      <c r="D40" s="86">
        <v>3</v>
      </c>
      <c r="E40" s="88">
        <v>7</v>
      </c>
    </row>
    <row r="41" spans="2:5" x14ac:dyDescent="0.2">
      <c r="B41" s="87" t="s">
        <v>114</v>
      </c>
      <c r="C41" s="84" t="s">
        <v>27</v>
      </c>
      <c r="D41" s="86">
        <v>3</v>
      </c>
      <c r="E41" s="88">
        <v>7</v>
      </c>
    </row>
    <row r="42" spans="2:5" x14ac:dyDescent="0.2">
      <c r="B42" s="87" t="s">
        <v>126</v>
      </c>
      <c r="C42" s="84" t="s">
        <v>26</v>
      </c>
      <c r="D42" s="86">
        <v>4</v>
      </c>
      <c r="E42" s="88">
        <v>7</v>
      </c>
    </row>
    <row r="43" spans="2:5" x14ac:dyDescent="0.2">
      <c r="B43" s="87" t="s">
        <v>103</v>
      </c>
      <c r="C43" s="84" t="s">
        <v>27</v>
      </c>
      <c r="D43" s="86">
        <v>4</v>
      </c>
      <c r="E43" s="88">
        <v>7</v>
      </c>
    </row>
    <row r="44" spans="2:5" x14ac:dyDescent="0.2">
      <c r="B44" s="87" t="s">
        <v>76</v>
      </c>
      <c r="C44" s="84" t="s">
        <v>26</v>
      </c>
      <c r="D44" s="86">
        <v>5</v>
      </c>
      <c r="E44" s="88">
        <v>7</v>
      </c>
    </row>
    <row r="45" spans="2:5" x14ac:dyDescent="0.2">
      <c r="B45" s="87" t="s">
        <v>95</v>
      </c>
      <c r="C45" s="84" t="s">
        <v>26</v>
      </c>
      <c r="D45" s="86">
        <v>5</v>
      </c>
      <c r="E45" s="88">
        <v>7</v>
      </c>
    </row>
    <row r="46" spans="2:5" x14ac:dyDescent="0.2">
      <c r="B46" s="87" t="s">
        <v>98</v>
      </c>
      <c r="C46" s="84" t="s">
        <v>26</v>
      </c>
      <c r="D46" s="86">
        <v>5</v>
      </c>
      <c r="E46" s="84">
        <v>8</v>
      </c>
    </row>
    <row r="47" spans="2:5" x14ac:dyDescent="0.2">
      <c r="B47" s="87" t="s">
        <v>108</v>
      </c>
      <c r="C47" s="84" t="s">
        <v>28</v>
      </c>
      <c r="D47" s="86">
        <v>5</v>
      </c>
      <c r="E47" s="88">
        <v>7</v>
      </c>
    </row>
    <row r="48" spans="2:5" x14ac:dyDescent="0.2">
      <c r="B48" s="87" t="s">
        <v>94</v>
      </c>
      <c r="C48" s="84" t="s">
        <v>28</v>
      </c>
      <c r="D48" s="86">
        <v>7</v>
      </c>
      <c r="E48" s="88">
        <v>7</v>
      </c>
    </row>
    <row r="49" spans="2:5" x14ac:dyDescent="0.2">
      <c r="B49" s="87" t="s">
        <v>99</v>
      </c>
      <c r="C49" s="84" t="s">
        <v>27</v>
      </c>
      <c r="D49" s="86">
        <v>2</v>
      </c>
      <c r="E49" s="88">
        <v>8</v>
      </c>
    </row>
    <row r="50" spans="2:5" x14ac:dyDescent="0.2">
      <c r="B50" s="87" t="s">
        <v>109</v>
      </c>
      <c r="C50" s="84" t="s">
        <v>27</v>
      </c>
      <c r="D50" s="86">
        <v>2</v>
      </c>
      <c r="E50" s="88">
        <v>8</v>
      </c>
    </row>
    <row r="51" spans="2:5" x14ac:dyDescent="0.2">
      <c r="B51" s="87" t="s">
        <v>120</v>
      </c>
      <c r="C51" s="84" t="s">
        <v>27</v>
      </c>
      <c r="D51" s="86">
        <v>4</v>
      </c>
      <c r="E51" s="88">
        <v>8</v>
      </c>
    </row>
    <row r="52" spans="2:5" x14ac:dyDescent="0.2">
      <c r="B52" s="87" t="s">
        <v>74</v>
      </c>
      <c r="C52" s="84" t="s">
        <v>27</v>
      </c>
      <c r="D52" s="86">
        <v>5</v>
      </c>
      <c r="E52" s="88">
        <v>8</v>
      </c>
    </row>
    <row r="53" spans="2:5" x14ac:dyDescent="0.2">
      <c r="B53" s="87" t="s">
        <v>96</v>
      </c>
      <c r="C53" s="84" t="s">
        <v>27</v>
      </c>
      <c r="D53" s="86">
        <v>5</v>
      </c>
      <c r="E53" s="88">
        <v>8</v>
      </c>
    </row>
    <row r="54" spans="2:5" x14ac:dyDescent="0.2">
      <c r="B54" s="87" t="s">
        <v>100</v>
      </c>
      <c r="C54" s="84" t="s">
        <v>28</v>
      </c>
      <c r="D54" s="86">
        <v>6</v>
      </c>
      <c r="E54" s="88">
        <v>8</v>
      </c>
    </row>
    <row r="55" spans="2:5" x14ac:dyDescent="0.2">
      <c r="B55" s="87" t="s">
        <v>119</v>
      </c>
      <c r="C55" s="84" t="s">
        <v>28</v>
      </c>
      <c r="D55" s="86">
        <v>6</v>
      </c>
      <c r="E55" s="88">
        <v>8</v>
      </c>
    </row>
    <row r="56" spans="2:5" x14ac:dyDescent="0.2">
      <c r="B56" s="87" t="s">
        <v>79</v>
      </c>
      <c r="C56" s="84" t="s">
        <v>26</v>
      </c>
      <c r="D56" s="86">
        <v>7</v>
      </c>
      <c r="E56" s="88">
        <v>8</v>
      </c>
    </row>
    <row r="57" spans="2:5" x14ac:dyDescent="0.2">
      <c r="B57" s="87" t="s">
        <v>84</v>
      </c>
      <c r="C57" s="84" t="s">
        <v>28</v>
      </c>
      <c r="D57" s="86">
        <v>7</v>
      </c>
      <c r="E57" s="88">
        <v>8</v>
      </c>
    </row>
    <row r="58" spans="2:5" x14ac:dyDescent="0.2">
      <c r="B58" s="87" t="s">
        <v>97</v>
      </c>
      <c r="C58" s="84" t="s">
        <v>28</v>
      </c>
      <c r="D58" s="86">
        <v>7</v>
      </c>
      <c r="E58" s="88">
        <v>8</v>
      </c>
    </row>
    <row r="59" spans="2:5" x14ac:dyDescent="0.2">
      <c r="B59" s="87" t="s">
        <v>85</v>
      </c>
      <c r="C59" s="84" t="s">
        <v>28</v>
      </c>
      <c r="D59" s="84">
        <v>7</v>
      </c>
      <c r="E59" s="88">
        <v>8</v>
      </c>
    </row>
    <row r="60" spans="2:5" x14ac:dyDescent="0.2">
      <c r="B60" s="89" t="s">
        <v>80</v>
      </c>
      <c r="C60" s="90" t="s">
        <v>26</v>
      </c>
      <c r="D60" s="91">
        <v>6</v>
      </c>
      <c r="E60" s="92">
        <v>9</v>
      </c>
    </row>
  </sheetData>
  <mergeCells count="1">
    <mergeCell ref="B1:E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a00f920d93e33c5e655b8883c23399a0">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586e98c38fd98db53d8a8a04e75a6332"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element name="TaxCatchAll" ma:index="22" nillable="true" ma:displayName="Taxonomy Catch All Column" ma:hidden="true" ma:list="{de126891-f52a-473b-8d96-87339731fda0}" ma:internalName="TaxCatchAll" ma:showField="CatchAllData" ma:web="49158a1b-27fd-4645-ad0a-14852cf82e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תגיות תמונה" ma:readOnly="false" ma:fieldId="{5cf76f15-5ced-4ddc-b409-7134ff3c332f}" ma:taxonomyMulti="true" ma:sspId="63dbced9-d16f-4b43-b333-aba01e15416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f9fe0-bdda-496e-b5d2-5093305f6e27">
      <Terms xmlns="http://schemas.microsoft.com/office/infopath/2007/PartnerControls"/>
    </lcf76f155ced4ddcb4097134ff3c332f>
    <TaxCatchAll xmlns="49158a1b-27fd-4645-ad0a-14852cf82e2f" xsi:nil="true"/>
  </documentManagement>
</p:properties>
</file>

<file path=customXml/itemProps1.xml><?xml version="1.0" encoding="utf-8"?>
<ds:datastoreItem xmlns:ds="http://schemas.openxmlformats.org/officeDocument/2006/customXml" ds:itemID="{9FF4425A-5452-4AAA-986E-2D98C167245B}">
  <ds:schemaRefs>
    <ds:schemaRef ds:uri="http://schemas.microsoft.com/sharepoint/v3/contenttype/forms"/>
  </ds:schemaRefs>
</ds:datastoreItem>
</file>

<file path=customXml/itemProps2.xml><?xml version="1.0" encoding="utf-8"?>
<ds:datastoreItem xmlns:ds="http://schemas.openxmlformats.org/officeDocument/2006/customXml" ds:itemID="{48F5E85A-15EF-49AA-95F2-3945ADC6A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8D84B1-7DBD-4DE7-A72D-6EFBBE04E030}">
  <ds:schemaRefs>
    <ds:schemaRef ds:uri="49158a1b-27fd-4645-ad0a-14852cf82e2f"/>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af7f9fe0-bdda-496e-b5d2-5093305f6e2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8</vt:i4>
      </vt:variant>
      <vt:variant>
        <vt:lpstr>טווחים בעלי שם</vt:lpstr>
      </vt:variant>
      <vt:variant>
        <vt:i4>8</vt:i4>
      </vt:variant>
    </vt:vector>
  </HeadingPairs>
  <TitlesOfParts>
    <vt:vector size="16" baseType="lpstr">
      <vt:lpstr>תוכנית עבודה</vt:lpstr>
      <vt:lpstr>נספח 1 - טופס הבקשה</vt:lpstr>
      <vt:lpstr>נספח 2 - טופס העברת כספים</vt:lpstr>
      <vt:lpstr>נספח 3 - תכנית עבודה ומימון</vt:lpstr>
      <vt:lpstr>נספח 4 - רשימת תיוג</vt:lpstr>
      <vt:lpstr>נספח 5 - פירוט הבקשה</vt:lpstr>
      <vt:lpstr>נספח 6 - נספח ביטוח</vt:lpstr>
      <vt:lpstr>מסד נתונים</vt:lpstr>
      <vt:lpstr>'נספח 3 - תכנית עבודה ומימון'!WPrint_Area_W</vt:lpstr>
      <vt:lpstr>'נספח 5 - פירוט הבקשה'!WPrint_Area_W</vt:lpstr>
      <vt:lpstr>'נספח 3 - תכנית עבודה ומימון'!WPrint_TitlesW</vt:lpstr>
      <vt:lpstr>דרום</vt:lpstr>
      <vt:lpstr>התחום</vt:lpstr>
      <vt:lpstr>מפעיל</vt:lpstr>
      <vt:lpstr>מרכז</vt:lpstr>
      <vt:lpstr>צפון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liron simon</dc:creator>
  <cp:lastModifiedBy>Yogev Gross</cp:lastModifiedBy>
  <cp:lastPrinted>2020-08-13T07:14:09Z</cp:lastPrinted>
  <dcterms:created xsi:type="dcterms:W3CDTF">2017-10-25T09:20:20Z</dcterms:created>
  <dcterms:modified xsi:type="dcterms:W3CDTF">2022-08-18T05:42:14Z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y fmtid="{D5CDD505-2E9C-101B-9397-08002B2CF9AE}" pid="3" name="MediaServiceImageTags">
    <vt:lpwstr/>
  </property>
</Properties>
</file>