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afifs\users\AnnaM\Desktop\קולות קוראים 2020\חברה קליטה\חברה קליטה לפרסום באתר\"/>
    </mc:Choice>
  </mc:AlternateContent>
  <workbookProtection workbookAlgorithmName="SHA-512" workbookHashValue="WqXIx9fDO4Us00ySbEHuqUhjUvNvtuLdJEosCacoYBwI6HofAYr6zTYPxa4wH+LFEIsbPwD9tj7H1LiOsCMTfA==" workbookSaltValue="X5Ig7xYb86+xmxZ/s3glKQ==" workbookSpinCount="100000" lockStructure="1"/>
  <bookViews>
    <workbookView xWindow="-120" yWindow="-120" windowWidth="29040" windowHeight="15840" firstSheet="1" activeTab="3"/>
  </bookViews>
  <sheets>
    <sheet name="תוכנית עבודה" sheetId="4" state="hidden" r:id="rId1"/>
    <sheet name="נספח 1 - טופס הבקשה" sheetId="8" r:id="rId2"/>
    <sheet name="נספח 2 - טופס העברת כספים" sheetId="9" r:id="rId3"/>
    <sheet name="נספח 3 החדש " sheetId="6" r:id="rId4"/>
    <sheet name="רשימת תיוג - נספח 4" sheetId="10" r:id="rId5"/>
    <sheet name="מסד נתונים" sheetId="7" state="hidden" r:id="rId6"/>
  </sheets>
  <externalReferences>
    <externalReference r:id="rId7"/>
    <externalReference r:id="rId8"/>
    <externalReference r:id="rId9"/>
  </externalReferences>
  <definedNames>
    <definedName name="BANK" localSheetId="4">[1]רשימות!$A$3:$A$32</definedName>
    <definedName name="BANK">[2]רשימות!$A$3:$A$32</definedName>
    <definedName name="MACHOZ" localSheetId="4">[1]רשימות!$D$3:$D$7</definedName>
    <definedName name="MACHOZ">[2]רשימות!$D$3:$D$7</definedName>
    <definedName name="shem_mispar2" localSheetId="4">[1]רשימות!$C$3:$C$1486</definedName>
    <definedName name="shem_mispar2">[2]רשימות!$C$3:$C$1486</definedName>
    <definedName name="_xlnm.Print_Area" localSheetId="3">'נספח 3 החדש '!$A$1:$U$104</definedName>
    <definedName name="_xlnm.Print_Titles" localSheetId="3">'נספח 3 החדש '!$56:$56</definedName>
    <definedName name="דרום">'מסד נתונים'!$M$4:$M$22</definedName>
    <definedName name="התחום">'תוכנית עבודה'!$L$6:$N$14</definedName>
    <definedName name="ורד">'[3]תוכנית עבודה'!$T$45:$T$48</definedName>
    <definedName name="מעסיק">#REF!</definedName>
    <definedName name="מפעיל">'תוכנית עבודה'!$M$22:$M$25</definedName>
    <definedName name="מרכז">'מסד נתונים'!$N$4:$N$10</definedName>
    <definedName name="צפון">'מסד נתונים'!$O$4:$O$25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5" i="6" l="1"/>
  <c r="J76" i="6"/>
  <c r="J77" i="6"/>
  <c r="J78" i="6"/>
  <c r="J79" i="6"/>
  <c r="J80" i="6"/>
  <c r="J81" i="6"/>
  <c r="J82" i="6"/>
  <c r="J83" i="6"/>
  <c r="J84" i="6"/>
  <c r="J85" i="6"/>
  <c r="J86" i="6"/>
  <c r="J87" i="6"/>
  <c r="J88" i="6"/>
  <c r="J89" i="6"/>
  <c r="J90" i="6"/>
  <c r="J91" i="6"/>
  <c r="J92" i="6"/>
  <c r="J93" i="6"/>
  <c r="G24" i="6" l="1"/>
  <c r="F24" i="6"/>
  <c r="F22" i="6"/>
  <c r="G22" i="6" l="1"/>
  <c r="G45" i="6"/>
  <c r="C45" i="6"/>
  <c r="J72" i="6"/>
  <c r="J73" i="6"/>
  <c r="J74" i="6"/>
  <c r="J75" i="6"/>
  <c r="J94" i="6"/>
  <c r="J58" i="6"/>
  <c r="J59" i="6"/>
  <c r="J60" i="6"/>
  <c r="J61" i="6"/>
  <c r="J62" i="6"/>
  <c r="J63" i="6"/>
  <c r="J64" i="6"/>
  <c r="J65" i="6"/>
  <c r="J66" i="6"/>
  <c r="J67" i="6"/>
  <c r="J68" i="6"/>
  <c r="J69" i="6"/>
  <c r="J70" i="6"/>
  <c r="J71" i="6"/>
  <c r="J57" i="6"/>
  <c r="I95" i="6" l="1"/>
  <c r="F16" i="6" l="1"/>
  <c r="G25" i="6" l="1"/>
  <c r="G23" i="6"/>
  <c r="G33" i="6"/>
  <c r="J95" i="6"/>
  <c r="F15" i="6" s="1"/>
  <c r="G37" i="6"/>
  <c r="F32" i="6" l="1"/>
  <c r="F36" i="6"/>
  <c r="F34" i="6"/>
  <c r="F35" i="6"/>
  <c r="F33" i="6"/>
  <c r="F30" i="6"/>
  <c r="F31" i="6"/>
  <c r="F14" i="6"/>
  <c r="P8" i="4"/>
  <c r="P9" i="4"/>
  <c r="P10" i="4"/>
  <c r="P11" i="4"/>
  <c r="P12" i="4"/>
  <c r="P13" i="4"/>
  <c r="P14" i="4"/>
  <c r="P15" i="4"/>
  <c r="P16" i="4"/>
  <c r="P17" i="4"/>
  <c r="P18" i="4"/>
  <c r="P19" i="4"/>
  <c r="P20" i="4"/>
  <c r="P21" i="4"/>
  <c r="P22" i="4"/>
  <c r="P23" i="4"/>
  <c r="P24" i="4"/>
  <c r="P25" i="4"/>
  <c r="P26" i="4"/>
  <c r="P27" i="4"/>
  <c r="P28" i="4"/>
  <c r="P7" i="4"/>
  <c r="F37" i="6" l="1"/>
</calcChain>
</file>

<file path=xl/sharedStrings.xml><?xml version="1.0" encoding="utf-8"?>
<sst xmlns="http://schemas.openxmlformats.org/spreadsheetml/2006/main" count="481" uniqueCount="274">
  <si>
    <t>מועצה</t>
  </si>
  <si>
    <t>ישוב</t>
  </si>
  <si>
    <t>תאריך</t>
  </si>
  <si>
    <t>סה"כ</t>
  </si>
  <si>
    <t>תאור פעילות</t>
  </si>
  <si>
    <t>גורם מבצע</t>
  </si>
  <si>
    <t>תרומה</t>
  </si>
  <si>
    <t>עלות במרכבה</t>
  </si>
  <si>
    <t>בקשה במרכבה</t>
  </si>
  <si>
    <t>פעולות חברה וקליטה שנת 2018 - פירוט פעילות</t>
  </si>
  <si>
    <t>תמיכה מבוקשת</t>
  </si>
  <si>
    <t>אחוז תמיכה מבוקש</t>
  </si>
  <si>
    <t>נתונים מנספח 3:</t>
  </si>
  <si>
    <t>תוכנית העבודה:</t>
  </si>
  <si>
    <t>תחום העבודה (רשימה נפתחת לפי נספח 3)</t>
  </si>
  <si>
    <t>היקף משרה באחוזים</t>
  </si>
  <si>
    <t>השתתפות בשכר עובדי מועצה (שאינם נותני שרות)</t>
  </si>
  <si>
    <t>השתתפות בשכר פרויקטורים בישובים</t>
  </si>
  <si>
    <t>רכישת שירותים מקצועיים במועצה</t>
  </si>
  <si>
    <r>
      <t xml:space="preserve">פרסום ושיווק </t>
    </r>
    <r>
      <rPr>
        <b/>
        <sz val="10"/>
        <color theme="1"/>
        <rFont val="David"/>
        <family val="2"/>
      </rPr>
      <t>(שיעור התמיכה לא יעלה על 30% מסך התמיכות)</t>
    </r>
  </si>
  <si>
    <t>השתתפות בהוצאות ניהול הישוב</t>
  </si>
  <si>
    <t>השתתפות בשכר רכזי קליטה בישובים</t>
  </si>
  <si>
    <t>פעילות לחיזוק החוסן החברתי בישובים</t>
  </si>
  <si>
    <t>הכשרה מקצועית במועצה</t>
  </si>
  <si>
    <t>פעולות לאיתור מתיישבים וגיבושם</t>
  </si>
  <si>
    <t>יישוב</t>
  </si>
  <si>
    <t>דרום</t>
  </si>
  <si>
    <t>צפון</t>
  </si>
  <si>
    <t>מרכז</t>
  </si>
  <si>
    <t>מרחב(ר. נפתחת)</t>
  </si>
  <si>
    <t>חברה לפיתוח</t>
  </si>
  <si>
    <t>מתנס</t>
  </si>
  <si>
    <t>מפעיל (ר. נפתחת)</t>
  </si>
  <si>
    <t>אחוז תמיכה</t>
  </si>
  <si>
    <t>הנמקה לנושא שכר</t>
  </si>
  <si>
    <t>רקע על המועצה</t>
  </si>
  <si>
    <t xml:space="preserve">  מס' תושבים במועצה  </t>
  </si>
  <si>
    <t>מתנ"ס</t>
  </si>
  <si>
    <t>ת.ז/ח.פ. של הגורם המבצע</t>
  </si>
  <si>
    <t>מספר בתי אב ביישובי המועצה</t>
  </si>
  <si>
    <t>מדד פריפריאלי של המועצה</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</si>
  <si>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</si>
  <si>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</si>
  <si>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שם מורשה החתימה</t>
  </si>
  <si>
    <t>מס' תעודת זהות</t>
  </si>
  <si>
    <t xml:space="preserve">       חתימה</t>
  </si>
  <si>
    <t>ראש המועצה/מנכ"ל</t>
  </si>
  <si>
    <t xml:space="preserve">      חתימה</t>
  </si>
  <si>
    <t>חשב/גזבר הרשות</t>
  </si>
  <si>
    <t>מחושב אוטומטית</t>
  </si>
  <si>
    <t>נושא</t>
  </si>
  <si>
    <t>סה"כ (₪ כולל מע"מ)</t>
  </si>
  <si>
    <t>סה"כ עלות כוללת:</t>
  </si>
  <si>
    <t>שיעור המענק המבוקש (באחוזים):</t>
  </si>
  <si>
    <t>מקורות מימון</t>
  </si>
  <si>
    <t>שיעור %</t>
  </si>
  <si>
    <t>סכום מימון</t>
  </si>
  <si>
    <t>יש להזין מספר בלבד</t>
  </si>
  <si>
    <t>מימון עצמי</t>
  </si>
  <si>
    <t>אחר (יש לפרט):</t>
  </si>
  <si>
    <t>החטיבה להתיישבות</t>
  </si>
  <si>
    <t>החטיבה להתיישבות:</t>
  </si>
  <si>
    <t>תרומות ותמיכות נוספות</t>
  </si>
  <si>
    <t>יש להגיע ל-100%</t>
  </si>
  <si>
    <t>נמשך אוטומטית מהטבלה למטה</t>
  </si>
  <si>
    <t xml:space="preserve">שם המועצה : </t>
  </si>
  <si>
    <t>המרחב:</t>
  </si>
  <si>
    <t>מספר בקשה במרכבה</t>
  </si>
  <si>
    <t>שנת תקציב</t>
  </si>
  <si>
    <t>נספח 3 - טופס הגשה מקצועי + תוכנית עבודה + מקורות מימון - נושאי חברה וקליטה</t>
  </si>
  <si>
    <t>רשימה נפתחת</t>
  </si>
  <si>
    <t>שם הרשות</t>
  </si>
  <si>
    <t>מרחב</t>
  </si>
  <si>
    <t>מדד פריפריאלי</t>
  </si>
  <si>
    <t>אשכול חברתי כלכלי</t>
  </si>
  <si>
    <t>אילות</t>
  </si>
  <si>
    <t>אל קסום</t>
  </si>
  <si>
    <t>אל-בטוף</t>
  </si>
  <si>
    <t>אלונה</t>
  </si>
  <si>
    <t>אשכול</t>
  </si>
  <si>
    <t>באר טוביה</t>
  </si>
  <si>
    <t>בוסתן אל-מרג'</t>
  </si>
  <si>
    <t>בני שמעון</t>
  </si>
  <si>
    <t>ברנר</t>
  </si>
  <si>
    <t>גדרות</t>
  </si>
  <si>
    <t>גולן</t>
  </si>
  <si>
    <t>גוש עציון</t>
  </si>
  <si>
    <t>מעלה אפרים</t>
  </si>
  <si>
    <t>גן רווה</t>
  </si>
  <si>
    <t>דרום השרון</t>
  </si>
  <si>
    <t>הגלבוע</t>
  </si>
  <si>
    <t>הגליל העליון</t>
  </si>
  <si>
    <t>הגליל התחתון</t>
  </si>
  <si>
    <t>הערבה התיכונה</t>
  </si>
  <si>
    <t>הר חברון</t>
  </si>
  <si>
    <t>זבולון</t>
  </si>
  <si>
    <t>חבל אילות</t>
  </si>
  <si>
    <t>חבל יבנה</t>
  </si>
  <si>
    <t>חבל מודיעין</t>
  </si>
  <si>
    <t>חוף אשקלון</t>
  </si>
  <si>
    <t>חוף הכרמל</t>
  </si>
  <si>
    <t>חוף השרון</t>
  </si>
  <si>
    <t>יואב</t>
  </si>
  <si>
    <t>יסוד המעלה</t>
  </si>
  <si>
    <t>לב השרון</t>
  </si>
  <si>
    <t>לכיש</t>
  </si>
  <si>
    <t>מבואות החרמון</t>
  </si>
  <si>
    <t>מגידו</t>
  </si>
  <si>
    <t>מגילות ים המלח</t>
  </si>
  <si>
    <t>מגדל</t>
  </si>
  <si>
    <t>מטה אשר</t>
  </si>
  <si>
    <t>מטה בנימין</t>
  </si>
  <si>
    <t>מטה יהודה</t>
  </si>
  <si>
    <t>מטולה</t>
  </si>
  <si>
    <t>מנשה</t>
  </si>
  <si>
    <t>מעלה יוסף</t>
  </si>
  <si>
    <t>מרום הגליל</t>
  </si>
  <si>
    <t>מרחבים</t>
  </si>
  <si>
    <t>משגב</t>
  </si>
  <si>
    <t>נווה מדבר</t>
  </si>
  <si>
    <t>נחל שורק</t>
  </si>
  <si>
    <t>עמק הירדן</t>
  </si>
  <si>
    <t>עמק המעיינות</t>
  </si>
  <si>
    <t>עמק חפר</t>
  </si>
  <si>
    <t>עמק יזרעאל</t>
  </si>
  <si>
    <t>עמק לוד</t>
  </si>
  <si>
    <t>ערבות הירדן</t>
  </si>
  <si>
    <t>רמת נגב</t>
  </si>
  <si>
    <t>שדות נגב</t>
  </si>
  <si>
    <t>שומרון</t>
  </si>
  <si>
    <t>שער הנגב</t>
  </si>
  <si>
    <t>שפיר</t>
  </si>
  <si>
    <t>תמר</t>
  </si>
  <si>
    <t>אשכול חברתי כלכלי של המועצה</t>
  </si>
  <si>
    <t>מס' יישובים חדשים</t>
  </si>
  <si>
    <t>מס' יישובים</t>
  </si>
  <si>
    <t>מס' יישובי מיעוטים</t>
  </si>
  <si>
    <t>רקע על היישובים שהוגשו בבקשה</t>
  </si>
  <si>
    <t>פרסום ושיווק (שיעור התמיכה לא יעלה על 30% מסך התמיכות)</t>
  </si>
  <si>
    <t>השתתפות בשכר רכזי קהילה/קליטה בישובים</t>
  </si>
  <si>
    <t>פיתוח התקשורת בקהילה</t>
  </si>
  <si>
    <t>השתתפות בהפעלת צוותי חירום יישוביים</t>
  </si>
  <si>
    <t>רכישת שירותים מקצועיים ביישוב</t>
  </si>
  <si>
    <t>במידה ומדובר בשכר - הנמקת צורך</t>
  </si>
  <si>
    <t>מועצה/שם היישוב</t>
  </si>
  <si>
    <r>
      <rPr>
        <b/>
        <u/>
        <sz val="20"/>
        <color indexed="8"/>
        <rFont val="Arial"/>
        <family val="2"/>
        <scheme val="minor"/>
      </rPr>
      <t>התמיכה המבוקשת (שיעור התמיכה לא יעלה על השיעור המקסימלי כמפורט בסעיף 8 בנוהל)</t>
    </r>
    <r>
      <rPr>
        <b/>
        <sz val="20"/>
        <color indexed="8"/>
        <rFont val="Arial"/>
        <family val="2"/>
        <scheme val="minor"/>
      </rPr>
      <t>:</t>
    </r>
  </si>
  <si>
    <r>
      <rPr>
        <b/>
        <u/>
        <sz val="20"/>
        <color indexed="8"/>
        <rFont val="Arial"/>
        <family val="2"/>
        <scheme val="minor"/>
      </rPr>
      <t>מקורות המימון (₪) (שיעור התמיכה לא יעלה על השיעור המקסימלי כמפורט בסעיף 8 בנוהל)</t>
    </r>
    <r>
      <rPr>
        <b/>
        <sz val="20"/>
        <color indexed="8"/>
        <rFont val="Arial"/>
        <family val="2"/>
        <scheme val="minor"/>
      </rPr>
      <t>:</t>
    </r>
  </si>
  <si>
    <t>השתתפות בהוצאות ניהול הישוב/פרויקטור</t>
  </si>
  <si>
    <t>תאור הפעילות (הסבר מפורט)</t>
  </si>
  <si>
    <t xml:space="preserve">עלות </t>
  </si>
  <si>
    <t>השתתפות חט"ל</t>
  </si>
  <si>
    <t>נמשך אוטומטית מטבלת תוכנית העבודה</t>
  </si>
  <si>
    <t>מקורות המימון (₪) (שיעור התמיכה לא יעלה על השיעור המקסימלי כמפורט בסעיף 8 בנוהל):</t>
  </si>
  <si>
    <t>סה"כ עלות (₪ כולל מע"מ)</t>
  </si>
  <si>
    <t>סה"כ בקשה (₪ כולל מע"מ)</t>
  </si>
  <si>
    <t>נתוני דמוגרפיה מועצה ויישובים על פי משרד הפנים</t>
  </si>
  <si>
    <t>יעדי התוכנית</t>
  </si>
  <si>
    <t>תוכנית העבודה</t>
  </si>
  <si>
    <r>
      <t>פרסום ושיווק (</t>
    </r>
    <r>
      <rPr>
        <b/>
        <sz val="20"/>
        <color rgb="FFFF0000"/>
        <rFont val="Arial"/>
        <family val="2"/>
        <scheme val="minor"/>
      </rPr>
      <t>שיעור התמיכה לא יעלה על 30% מסך התמיכות</t>
    </r>
    <r>
      <rPr>
        <b/>
        <sz val="20"/>
        <color theme="1"/>
        <rFont val="Arial"/>
        <family val="2"/>
        <scheme val="minor"/>
      </rPr>
      <t xml:space="preserve">) - </t>
    </r>
    <r>
      <rPr>
        <b/>
        <sz val="12"/>
        <color theme="1"/>
        <rFont val="Arial"/>
        <family val="2"/>
        <scheme val="minor"/>
      </rPr>
      <t xml:space="preserve">ב% מתוך הסכום הכולל </t>
    </r>
  </si>
  <si>
    <t>נמשך אוטומטית ממסד הנתונים</t>
  </si>
  <si>
    <t>מפעיל 
(רשימה נפתחת)</t>
  </si>
  <si>
    <t>תאריך:</t>
  </si>
  <si>
    <t>dd/mm/yyyy</t>
  </si>
  <si>
    <t xml:space="preserve">נספח 1 - טופס בקשה מנהלי לנוהל חברה קליטה </t>
  </si>
  <si>
    <t>כללי:</t>
  </si>
  <si>
    <t xml:space="preserve">שם המועצה: </t>
  </si>
  <si>
    <t>תאריך ההגשה למחוז:</t>
  </si>
  <si>
    <t>מחוז (בחר מרשימה):</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</si>
  <si>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</si>
  <si>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</si>
  <si>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</si>
  <si>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</si>
  <si>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</si>
  <si>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</si>
  <si>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</si>
  <si>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</si>
  <si>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</si>
  <si>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</si>
  <si>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</si>
  <si>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</si>
  <si>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</si>
  <si>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 xml:space="preserve">שם הבנק
</t>
  </si>
  <si>
    <t xml:space="preserve">שם ומס' הסניף
</t>
  </si>
  <si>
    <t>במידה שסומן "אחר" בפרטי הבנק, אנא פרט/י:</t>
  </si>
  <si>
    <t>מס' חשבון:</t>
  </si>
  <si>
    <t>1.</t>
  </si>
  <si>
    <t>בהתאם לנוהל התמיכה שפרסמה החטיבה להתיישבות, אנו הח"מ, מורשי החתימה מטעם המבקש, מגישים בזאת בקשה לקבלת תמיכה בהתאם לנוהל התמיכה.</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</si>
  <si>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</si>
  <si>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</si>
  <si>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</si>
  <si>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</si>
  <si>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</si>
  <si>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</si>
  <si>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4.</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</si>
  <si>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</si>
  <si>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5.</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</si>
  <si>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</si>
  <si>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6.</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</si>
  <si>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</si>
  <si>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נספח 2 - טופס בקשה להעברת כספים באמצעות מס"ב</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</si>
  <si>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</si>
  <si>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</si>
  <si>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</si>
  <si>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</si>
  <si>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</si>
  <si>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</si>
  <si>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</si>
  <si>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</si>
  <si>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</si>
  <si>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</si>
  <si>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</si>
  <si>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</si>
  <si>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</si>
  <si>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</si>
  <si>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</si>
  <si>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</si>
  <si>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</si>
  <si>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</si>
  <si>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</si>
  <si>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</si>
  <si>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</si>
  <si>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</si>
  <si>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</si>
  <si>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</si>
  <si>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</si>
  <si>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</si>
  <si>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</si>
  <si>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</si>
  <si>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</si>
  <si>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</si>
  <si>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</si>
  <si>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לצרף:</t>
  </si>
  <si>
    <t>1. אישור על ניהול ספרים.</t>
  </si>
  <si>
    <t>2. אישור על ניכוי מס במקור.</t>
  </si>
  <si>
    <t>נספח 4 - רשימת תיוג - נוהל חברה וקליטה</t>
  </si>
  <si>
    <t xml:space="preserve">תנאי סף ומסמכים שחובה לצרף לבקשה </t>
  </si>
  <si>
    <t xml:space="preserve">החטיבה רשאית לדרוש ממבקש התמיכה מידע ומסמכים נוספים, כפי שיראה לנכון, לצורך הדיון בבקשה לתמיכה. </t>
  </si>
  <si>
    <t>נא לסמן V בריבוע בצד כל סעיף רלוונטי לבקשה:</t>
  </si>
  <si>
    <t>1</t>
  </si>
  <si>
    <t>2</t>
  </si>
  <si>
    <t>3</t>
  </si>
  <si>
    <t>4</t>
  </si>
  <si>
    <t>5</t>
  </si>
  <si>
    <t>6</t>
  </si>
  <si>
    <t>7</t>
  </si>
  <si>
    <t>מכתב פנייה של העומד בראש הגוף מגיש הבקשה</t>
  </si>
  <si>
    <t>8</t>
  </si>
  <si>
    <t>מסמך הסבר ובו הסבר מפורט בדבר הצרכים והתאמת הבקשה ועל חשיבותה ותרומתה למטרות וליעדים</t>
  </si>
  <si>
    <t>9</t>
  </si>
  <si>
    <t>מכתב הסבר בגין הישובים (פר ישוב) בהם הוגשה בקשת תמיכה עבור פרויקטור</t>
  </si>
  <si>
    <t>10</t>
  </si>
  <si>
    <t>אישור ניהול ספרים</t>
  </si>
  <si>
    <t>11</t>
  </si>
  <si>
    <t>אישור על ניכוי מס במקור</t>
  </si>
  <si>
    <t>12</t>
  </si>
  <si>
    <t xml:space="preserve">מכתב רשמי החתום ע"י המועצה של ישובים מתחת ל75 בתי אב (גם אם לא קיימים ישובים כאלה במועצה, יש לצרף מכתב כי אין ) </t>
  </si>
  <si>
    <t>13</t>
  </si>
  <si>
    <t>המבקש אינו מוגבל במערכת החשבות של החטיבה</t>
  </si>
  <si>
    <t>14</t>
  </si>
  <si>
    <t>לא תוגש על ידי מועצה אזורית תכנית עבודה שעלותה הכוללת נמוכה מ- 100,000 ₪.</t>
  </si>
  <si>
    <t>15</t>
  </si>
  <si>
    <t>לא תוגש על ידי מועצה מקומית תכנית עבודה שעלותה הכוללת נמוכה מ- 50,000 ₪.</t>
  </si>
  <si>
    <t>16</t>
  </si>
  <si>
    <t>על מועצה המגישה בקשה לקבלת תמיכה עבור הישובים שבתחומה, לצרף מכתב מראש המועצה כמופיע בסעיף 7(11) בנוהל</t>
  </si>
  <si>
    <t>טופס 149 ממע' מרכב"ה</t>
  </si>
  <si>
    <t>טופס 150 חתום ממערכת המרכב"ה</t>
  </si>
  <si>
    <r>
      <t xml:space="preserve">טופס הבקשה כולל התחייבות - </t>
    </r>
    <r>
      <rPr>
        <b/>
        <u/>
        <sz val="12"/>
        <color theme="1"/>
        <rFont val="David"/>
        <family val="2"/>
      </rPr>
      <t>נספח 1</t>
    </r>
  </si>
  <si>
    <r>
      <t xml:space="preserve">טופס בקשה להעברת כספים באמצעות מס"ב - </t>
    </r>
    <r>
      <rPr>
        <b/>
        <u/>
        <sz val="12"/>
        <color theme="1"/>
        <rFont val="David"/>
        <family val="2"/>
      </rPr>
      <t xml:space="preserve">נספח 2 </t>
    </r>
  </si>
  <si>
    <r>
      <t xml:space="preserve">טופס הגשה מקצועי - </t>
    </r>
    <r>
      <rPr>
        <b/>
        <u/>
        <sz val="12"/>
        <color theme="1"/>
        <rFont val="David"/>
        <family val="2"/>
      </rPr>
      <t>נספח 3 החדש</t>
    </r>
    <r>
      <rPr>
        <sz val="12"/>
        <color theme="1"/>
        <rFont val="David"/>
        <family val="2"/>
        <charset val="177"/>
      </rPr>
      <t xml:space="preserve"> (כולל תוכנית עבודה ומקורות המימון)</t>
    </r>
  </si>
  <si>
    <r>
      <t xml:space="preserve">רשימת תיוג מלאה - </t>
    </r>
    <r>
      <rPr>
        <b/>
        <u/>
        <sz val="12"/>
        <color theme="1"/>
        <rFont val="David"/>
        <family val="2"/>
      </rPr>
      <t>נספח 4</t>
    </r>
  </si>
  <si>
    <r>
      <t xml:space="preserve">*מועצה אזורית הנמצאת באשכול חברתי-כלכלי עד 2 תוכל לבקש תמיכה בסיסית במלוא עלות הבקשה (100%)  עד לסכום של </t>
    </r>
    <r>
      <rPr>
        <b/>
        <u/>
        <sz val="18"/>
        <color theme="1"/>
        <rFont val="Arial"/>
        <family val="2"/>
        <scheme val="minor"/>
      </rPr>
      <t xml:space="preserve">100,000 ₪ </t>
    </r>
  </si>
  <si>
    <t>על פי מדד פריפריאלי 2015 ומדד חברתי- כלכלי 2015 - למ"ס- עודכנו לאחרונה באוג' 2019</t>
  </si>
  <si>
    <r>
      <t xml:space="preserve">השתתפות בשכר עובדי מועצה (שאינם נותני שרות) - </t>
    </r>
    <r>
      <rPr>
        <b/>
        <sz val="12"/>
        <color theme="1"/>
        <rFont val="Arial"/>
        <family val="2"/>
        <scheme val="minor"/>
      </rPr>
      <t xml:space="preserve">ב% מתוך הסכום הכולל 
</t>
    </r>
    <r>
      <rPr>
        <b/>
        <sz val="14"/>
        <color rgb="FFFF0000"/>
        <rFont val="Arial"/>
        <family val="2"/>
        <scheme val="minor"/>
      </rPr>
      <t>(מועצה מעל 20 יישובים - עד 50% מסכום הבקשה; מתחת ל- 20 יישובים - עד 60%)</t>
    </r>
  </si>
  <si>
    <t>סכום מענק מבוקש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</si>
</sst>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 #,##0_ ;_ * \-#,##0_ ;_ * &quot;-&quot;??_ ;_ @_ "/>
    <numFmt numFmtId="165" formatCode="_ * #,##0.0_ ;_ * \-#,##0.0_ ;_ * &quot;-&quot;??_ ;_ @_ "/>
    <numFmt numFmtId="166" formatCode="[$-101040D]d\ mmmm\ yyyy;@"/>
    <numFmt numFmtId="167" formatCode="&quot;₪&quot;\ #,##0"/>
    <numFmt numFmtId="168" formatCode="[$₪-40D]\ #,##0;[$₪-40D]\ \-#,##0"/>
  </numFmts>
  <fonts count="74" x14ac:knownFonts="1">
    <font>
      <sz val="11"/>
      <color theme="1"/>
      <name val="Arial"/>
      <family val="2"/>
      <charset val="177"/>
      <scheme val="minor"/>
    </font>
    <font>
      <b/>
      <sz val="11"/>
      <color theme="1"/>
      <name val="Arial"/>
      <family val="2"/>
      <scheme val="minor"/>
    </font>
    <font>
      <sz val="11"/>
      <color theme="1"/>
      <name val="Arial"/>
      <family val="2"/>
      <charset val="177"/>
      <scheme val="minor"/>
    </font>
    <font>
      <b/>
      <sz val="16"/>
      <color rgb="FFC00000"/>
      <name val="David"/>
      <family val="2"/>
      <charset val="177"/>
    </font>
    <font>
      <sz val="11"/>
      <name val="David"/>
      <family val="2"/>
      <charset val="177"/>
    </font>
    <font>
      <b/>
      <sz val="10"/>
      <name val="David"/>
      <family val="2"/>
      <charset val="177"/>
    </font>
    <font>
      <sz val="10"/>
      <color theme="1"/>
      <name val="David"/>
      <family val="2"/>
      <charset val="177"/>
    </font>
    <font>
      <sz val="11"/>
      <color theme="1"/>
      <name val="David"/>
      <family val="2"/>
      <charset val="177"/>
    </font>
    <font>
      <sz val="12"/>
      <name val="David"/>
      <family val="2"/>
      <charset val="177"/>
    </font>
    <font>
      <sz val="12"/>
      <name val="Arial"/>
      <family val="2"/>
      <charset val="177"/>
      <scheme val="minor"/>
    </font>
    <font>
      <b/>
      <sz val="11"/>
      <name val="David"/>
      <family val="2"/>
      <charset val="177"/>
    </font>
    <font>
      <b/>
      <sz val="12"/>
      <color theme="1"/>
      <name val="David"/>
      <family val="2"/>
      <charset val="177"/>
    </font>
    <font>
      <b/>
      <sz val="10"/>
      <color theme="1"/>
      <name val="David"/>
      <family val="2"/>
    </font>
    <font>
      <b/>
      <i/>
      <sz val="12"/>
      <color theme="1"/>
      <name val="Arial"/>
      <family val="2"/>
      <scheme val="minor"/>
    </font>
    <font>
      <b/>
      <i/>
      <sz val="15"/>
      <color theme="1"/>
      <name val="Arial"/>
      <family val="2"/>
      <scheme val="minor"/>
    </font>
    <font>
      <b/>
      <sz val="15"/>
      <color theme="1"/>
      <name val="Arial"/>
      <family val="2"/>
      <scheme val="minor"/>
    </font>
    <font>
      <b/>
      <i/>
      <sz val="20"/>
      <color theme="1"/>
      <name val="Arial"/>
      <family val="2"/>
      <scheme val="minor"/>
    </font>
    <font>
      <b/>
      <i/>
      <u/>
      <sz val="20"/>
      <color theme="1"/>
      <name val="Arial"/>
      <family val="2"/>
      <scheme val="minor"/>
    </font>
    <font>
      <sz val="20"/>
      <color theme="1"/>
      <name val="Arial"/>
      <family val="2"/>
      <scheme val="minor"/>
    </font>
    <font>
      <i/>
      <sz val="15"/>
      <color theme="1"/>
      <name val="Arial"/>
      <family val="2"/>
      <scheme val="minor"/>
    </font>
    <font>
      <sz val="10"/>
      <color theme="1"/>
      <name val="Arial"/>
      <family val="2"/>
      <scheme val="minor"/>
    </font>
    <font>
      <sz val="11"/>
      <color theme="1"/>
      <name val="Arial"/>
      <family val="2"/>
      <scheme val="minor"/>
    </font>
    <font>
      <b/>
      <sz val="12"/>
      <color theme="1"/>
      <name val="Arial"/>
      <family val="2"/>
      <scheme val="minor"/>
    </font>
    <font>
      <b/>
      <i/>
      <sz val="16"/>
      <name val="Arial"/>
      <family val="2"/>
      <scheme val="minor"/>
    </font>
    <font>
      <i/>
      <sz val="10"/>
      <color theme="1"/>
      <name val="Arial"/>
      <family val="2"/>
      <scheme val="minor"/>
    </font>
    <font>
      <i/>
      <sz val="11"/>
      <color theme="1"/>
      <name val="Arial"/>
      <family val="2"/>
      <scheme val="minor"/>
    </font>
    <font>
      <b/>
      <sz val="20"/>
      <color theme="1"/>
      <name val="Arial"/>
      <family val="2"/>
      <scheme val="minor"/>
    </font>
    <font>
      <b/>
      <sz val="20"/>
      <color indexed="8"/>
      <name val="Arial"/>
      <family val="2"/>
      <scheme val="minor"/>
    </font>
    <font>
      <b/>
      <u/>
      <sz val="20"/>
      <color indexed="8"/>
      <name val="Arial"/>
      <family val="2"/>
      <scheme val="minor"/>
    </font>
    <font>
      <sz val="12"/>
      <color theme="1"/>
      <name val="Arial"/>
      <family val="2"/>
      <scheme val="minor"/>
    </font>
    <font>
      <b/>
      <sz val="11"/>
      <color rgb="FFC00000"/>
      <name val="Arial"/>
      <family val="2"/>
      <scheme val="minor"/>
    </font>
    <font>
      <b/>
      <sz val="16"/>
      <color rgb="FFC00000"/>
      <name val="Arial"/>
      <family val="2"/>
      <scheme val="minor"/>
    </font>
    <font>
      <b/>
      <sz val="20"/>
      <color rgb="FFC00000"/>
      <name val="Arial"/>
      <family val="2"/>
      <scheme val="minor"/>
    </font>
    <font>
      <b/>
      <sz val="15"/>
      <color rgb="FFC00000"/>
      <name val="Arial"/>
      <family val="2"/>
      <scheme val="minor"/>
    </font>
    <font>
      <sz val="15"/>
      <color theme="1"/>
      <name val="Arial"/>
      <family val="2"/>
      <scheme val="minor"/>
    </font>
    <font>
      <b/>
      <sz val="9"/>
      <color rgb="FFC00000"/>
      <name val="Arial"/>
      <family val="2"/>
      <scheme val="minor"/>
    </font>
    <font>
      <b/>
      <i/>
      <sz val="16"/>
      <color rgb="FFC00000"/>
      <name val="Arial"/>
      <family val="2"/>
      <scheme val="minor"/>
    </font>
    <font>
      <b/>
      <i/>
      <sz val="15"/>
      <color rgb="FFC00000"/>
      <name val="Arial"/>
      <family val="2"/>
      <scheme val="minor"/>
    </font>
    <font>
      <sz val="12"/>
      <name val="Arial"/>
      <family val="2"/>
      <scheme val="minor"/>
    </font>
    <font>
      <sz val="16"/>
      <name val="Arial"/>
      <family val="2"/>
      <scheme val="minor"/>
    </font>
    <font>
      <sz val="16"/>
      <color theme="1"/>
      <name val="Arial"/>
      <family val="2"/>
      <scheme val="minor"/>
    </font>
    <font>
      <b/>
      <sz val="10"/>
      <name val="Arial"/>
      <family val="2"/>
      <scheme val="minor"/>
    </font>
    <font>
      <b/>
      <u/>
      <sz val="20"/>
      <color theme="1"/>
      <name val="Arial"/>
      <family val="2"/>
      <scheme val="minor"/>
    </font>
    <font>
      <sz val="9"/>
      <color theme="1"/>
      <name val="Arial"/>
      <family val="2"/>
      <scheme val="minor"/>
    </font>
    <font>
      <b/>
      <sz val="10"/>
      <name val="Arial"/>
      <family val="2"/>
    </font>
    <font>
      <sz val="9"/>
      <name val="Arial"/>
      <family val="2"/>
    </font>
    <font>
      <sz val="10"/>
      <color indexed="8"/>
      <name val="Arial"/>
      <family val="2"/>
    </font>
    <font>
      <sz val="9"/>
      <name val="Arial"/>
      <family val="2"/>
      <scheme val="minor"/>
    </font>
    <font>
      <b/>
      <u/>
      <sz val="26"/>
      <color theme="1"/>
      <name val="Arial"/>
      <family val="2"/>
      <scheme val="minor"/>
    </font>
    <font>
      <b/>
      <sz val="9"/>
      <name val="Arial"/>
      <family val="2"/>
    </font>
    <font>
      <i/>
      <sz val="16"/>
      <color theme="1"/>
      <name val="Arial"/>
      <family val="2"/>
      <scheme val="minor"/>
    </font>
    <font>
      <i/>
      <sz val="14"/>
      <color theme="1"/>
      <name val="Arial"/>
      <family val="2"/>
      <scheme val="minor"/>
    </font>
    <font>
      <sz val="18"/>
      <color theme="1"/>
      <name val="Arial"/>
      <family val="2"/>
      <scheme val="minor"/>
    </font>
    <font>
      <b/>
      <u/>
      <sz val="18"/>
      <color theme="1"/>
      <name val="Arial"/>
      <family val="2"/>
      <scheme val="minor"/>
    </font>
    <font>
      <sz val="14"/>
      <color theme="1"/>
      <name val="Arial"/>
      <family val="2"/>
      <scheme val="minor"/>
    </font>
    <font>
      <b/>
      <sz val="14"/>
      <color rgb="FFFF0000"/>
      <name val="Arial"/>
      <family val="2"/>
      <scheme val="minor"/>
    </font>
    <font>
      <b/>
      <sz val="20"/>
      <color rgb="FFFF0000"/>
      <name val="Arial"/>
      <family val="2"/>
      <scheme val="minor"/>
    </font>
    <font>
      <b/>
      <u/>
      <sz val="15"/>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
      <b/>
      <u/>
      <sz val="16"/>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b/>
      <u/>
      <sz val="14"/>
      <color theme="1"/>
      <name val="David"/>
      <family val="2"/>
      <charset val="177"/>
    </font>
    <font>
      <b/>
      <sz val="12"/>
      <color theme="1"/>
      <name val="David"/>
      <family val="2"/>
    </font>
    <font>
      <b/>
      <u/>
      <sz val="12"/>
      <color theme="1"/>
      <name val="David"/>
      <family val="2"/>
    </font>
    <font>
      <sz val="10"/>
      <color theme="1"/>
      <name val="Arial"/>
      <family val="2"/>
      <charset val="177"/>
      <scheme val="minor"/>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7"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6" fillId="0" borderId="0"/>
    <xf numFmtId="0" fontId="46" fillId="0" borderId="0"/>
  </cellStyleXfs>
  <cellXfs count="459">
    <xf numFmtId="0" fontId="0" fillId="0" borderId="0" xfId="0"/>
    <xf numFmtId="0" fontId="0" fillId="0" borderId="1" xfId="0" applyBorder="1"/>
    <xf numFmtId="0" fontId="0" fillId="3" borderId="1" xfId="0" applyFill="1" applyBorder="1" applyAlignment="1">
      <alignment wrapText="1"/>
    </xf>
    <xf numFmtId="0" fontId="0" fillId="2" borderId="1" xfId="0" applyFill="1" applyBorder="1"/>
    <xf numFmtId="0" fontId="4" fillId="0" borderId="0" xfId="0" applyFont="1"/>
    <xf numFmtId="0" fontId="5" fillId="4" borderId="1" xfId="0" applyFont="1" applyFill="1" applyBorder="1" applyAlignment="1">
      <alignment horizontal="right" vertical="top" wrapText="1"/>
    </xf>
    <xf numFmtId="164" fontId="5" fillId="4" borderId="1" xfId="1" applyNumberFormat="1" applyFont="1" applyFill="1" applyBorder="1" applyAlignment="1">
      <alignment horizontal="right" vertical="top" wrapText="1"/>
    </xf>
    <xf numFmtId="0" fontId="6" fillId="3" borderId="1" xfId="0" applyFont="1" applyFill="1" applyBorder="1" applyAlignment="1">
      <alignment vertical="top"/>
    </xf>
    <xf numFmtId="0" fontId="6" fillId="3" borderId="1" xfId="0" applyFont="1" applyFill="1" applyBorder="1" applyAlignment="1">
      <alignment horizontal="right" vertical="top" wrapText="1"/>
    </xf>
    <xf numFmtId="0" fontId="7" fillId="3" borderId="1" xfId="0" applyFont="1" applyFill="1" applyBorder="1" applyAlignment="1">
      <alignment wrapText="1"/>
    </xf>
    <xf numFmtId="164" fontId="6" fillId="3" borderId="1" xfId="1" applyNumberFormat="1" applyFont="1" applyFill="1" applyBorder="1" applyAlignment="1">
      <alignment horizontal="right" vertical="top" wrapText="1"/>
    </xf>
    <xf numFmtId="0" fontId="0" fillId="3" borderId="0" xfId="0" applyFill="1"/>
    <xf numFmtId="0" fontId="3" fillId="3" borderId="4" xfId="0" applyFont="1" applyFill="1" applyBorder="1" applyAlignment="1">
      <alignment horizontal="center"/>
    </xf>
    <xf numFmtId="0" fontId="3" fillId="3" borderId="0" xfId="0" applyFont="1" applyFill="1" applyAlignment="1">
      <alignment horizontal="center"/>
    </xf>
    <xf numFmtId="0" fontId="3" fillId="3" borderId="1" xfId="0" applyFont="1" applyFill="1" applyBorder="1" applyAlignment="1">
      <alignment horizontal="center" wrapText="1"/>
    </xf>
    <xf numFmtId="0" fontId="8" fillId="3" borderId="1" xfId="0" applyFont="1" applyFill="1" applyBorder="1" applyAlignment="1">
      <alignment horizontal="center" wrapText="1"/>
    </xf>
    <xf numFmtId="0" fontId="9" fillId="0" borderId="1" xfId="0" applyFont="1" applyBorder="1"/>
    <xf numFmtId="0" fontId="1" fillId="3" borderId="0" xfId="0" applyFont="1" applyFill="1"/>
    <xf numFmtId="0" fontId="0" fillId="3" borderId="0" xfId="0" applyFill="1" applyAlignment="1">
      <alignment wrapText="1"/>
    </xf>
    <xf numFmtId="0" fontId="3" fillId="3" borderId="0" xfId="0" applyFont="1" applyFill="1" applyAlignment="1">
      <alignment horizontal="center" wrapText="1"/>
    </xf>
    <xf numFmtId="0" fontId="8" fillId="3" borderId="0" xfId="0" applyFont="1" applyFill="1" applyAlignment="1">
      <alignment horizontal="center" wrapText="1"/>
    </xf>
    <xf numFmtId="0" fontId="9" fillId="0" borderId="0" xfId="0" applyFont="1"/>
    <xf numFmtId="0" fontId="10" fillId="0" borderId="0" xfId="0" applyFont="1"/>
    <xf numFmtId="0" fontId="5" fillId="2" borderId="1" xfId="0" applyFont="1" applyFill="1" applyBorder="1" applyAlignment="1">
      <alignment horizontal="right" vertical="top" wrapText="1"/>
    </xf>
    <xf numFmtId="0" fontId="6" fillId="2" borderId="1" xfId="0" applyFont="1" applyFill="1" applyBorder="1" applyAlignment="1">
      <alignment horizontal="right" vertical="top" wrapText="1"/>
    </xf>
    <xf numFmtId="164" fontId="5" fillId="4"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165" fontId="6" fillId="3" borderId="5" xfId="1" applyNumberFormat="1" applyFont="1" applyFill="1" applyBorder="1" applyAlignment="1">
      <alignment horizontal="right" vertical="top" wrapText="1"/>
    </xf>
    <xf numFmtId="0" fontId="6" fillId="2" borderId="2" xfId="0" applyFont="1" applyFill="1" applyBorder="1" applyAlignment="1">
      <alignment horizontal="right" vertical="top" wrapText="1"/>
    </xf>
    <xf numFmtId="0" fontId="6" fillId="3" borderId="2" xfId="0" applyFont="1" applyFill="1" applyBorder="1" applyAlignment="1">
      <alignment horizontal="right" vertical="top" wrapText="1"/>
    </xf>
    <xf numFmtId="164" fontId="6" fillId="3" borderId="2" xfId="1" applyNumberFormat="1" applyFont="1" applyFill="1" applyBorder="1" applyAlignment="1">
      <alignment horizontal="right" vertical="top" wrapText="1"/>
    </xf>
    <xf numFmtId="164" fontId="6" fillId="3" borderId="6" xfId="1" applyNumberFormat="1" applyFont="1" applyFill="1" applyBorder="1" applyAlignment="1">
      <alignment horizontal="right" vertical="top" wrapText="1"/>
    </xf>
    <xf numFmtId="0" fontId="11" fillId="5" borderId="1" xfId="0" applyFont="1" applyFill="1" applyBorder="1" applyAlignment="1">
      <alignment horizontal="right" vertical="center" wrapText="1" readingOrder="2"/>
    </xf>
    <xf numFmtId="0" fontId="11" fillId="5" borderId="1" xfId="0" applyFont="1" applyFill="1" applyBorder="1" applyAlignment="1">
      <alignment horizontal="right" vertical="center" readingOrder="2"/>
    </xf>
    <xf numFmtId="0" fontId="11" fillId="5" borderId="5" xfId="0" applyFont="1" applyFill="1" applyBorder="1" applyAlignment="1">
      <alignment horizontal="right" vertical="center" readingOrder="2"/>
    </xf>
    <xf numFmtId="0" fontId="11" fillId="5" borderId="13" xfId="0" applyFont="1" applyFill="1" applyBorder="1" applyAlignment="1">
      <alignment horizontal="right" vertical="center" readingOrder="2"/>
    </xf>
    <xf numFmtId="0" fontId="11" fillId="5" borderId="3" xfId="0" applyFont="1" applyFill="1" applyBorder="1" applyAlignment="1">
      <alignment horizontal="right" vertical="center" readingOrder="2"/>
    </xf>
    <xf numFmtId="0" fontId="13" fillId="0" borderId="0" xfId="0" applyFont="1" applyFill="1" applyBorder="1" applyAlignment="1">
      <alignment horizontal="right"/>
    </xf>
    <xf numFmtId="0" fontId="16" fillId="0" borderId="7" xfId="0" applyFont="1" applyFill="1" applyBorder="1"/>
    <xf numFmtId="0" fontId="16" fillId="0" borderId="10" xfId="0" applyFont="1" applyFill="1" applyBorder="1"/>
    <xf numFmtId="0" fontId="18" fillId="0" borderId="0" xfId="0" applyFont="1" applyFill="1" applyBorder="1" applyAlignment="1">
      <alignment horizontal="center" vertical="center"/>
    </xf>
    <xf numFmtId="0" fontId="16" fillId="0" borderId="0" xfId="0" applyFont="1" applyFill="1" applyBorder="1" applyAlignment="1">
      <alignment horizontal="right"/>
    </xf>
    <xf numFmtId="0" fontId="1" fillId="0" borderId="7" xfId="0" applyFont="1" applyFill="1" applyBorder="1"/>
    <xf numFmtId="0" fontId="1" fillId="0" borderId="8" xfId="0" applyFont="1" applyFill="1" applyBorder="1" applyAlignment="1">
      <alignment horizontal="center" vertical="center"/>
    </xf>
    <xf numFmtId="0" fontId="16" fillId="0" borderId="12" xfId="0" applyFont="1" applyFill="1" applyBorder="1" applyAlignment="1">
      <alignment horizontal="right"/>
    </xf>
    <xf numFmtId="0" fontId="17" fillId="0" borderId="26" xfId="0" applyFont="1" applyFill="1" applyBorder="1" applyAlignment="1">
      <alignment horizontal="right" vertical="center"/>
    </xf>
    <xf numFmtId="0" fontId="19" fillId="0" borderId="0" xfId="0" applyFont="1" applyAlignment="1">
      <alignment vertical="top"/>
    </xf>
    <xf numFmtId="164" fontId="20" fillId="0" borderId="0" xfId="1" applyNumberFormat="1" applyFont="1" applyFill="1" applyAlignment="1">
      <alignment horizontal="right" vertical="top" wrapText="1"/>
    </xf>
    <xf numFmtId="0" fontId="21" fillId="0" borderId="0" xfId="0" applyFont="1" applyFill="1"/>
    <xf numFmtId="0" fontId="22" fillId="0" borderId="0" xfId="0" applyFont="1" applyFill="1" applyAlignment="1">
      <alignment horizontal="right" vertical="center" readingOrder="2"/>
    </xf>
    <xf numFmtId="0" fontId="21" fillId="9" borderId="0" xfId="0" applyFont="1" applyFill="1"/>
    <xf numFmtId="164" fontId="23" fillId="0" borderId="16" xfId="1" applyNumberFormat="1" applyFont="1" applyFill="1" applyBorder="1" applyAlignment="1">
      <alignment horizontal="center" vertical="center" wrapText="1"/>
    </xf>
    <xf numFmtId="164" fontId="23" fillId="0" borderId="20" xfId="1" applyNumberFormat="1" applyFont="1" applyFill="1" applyBorder="1" applyAlignment="1">
      <alignment horizontal="center" vertical="center" wrapText="1"/>
    </xf>
    <xf numFmtId="164" fontId="24" fillId="0" borderId="0" xfId="1" applyNumberFormat="1" applyFont="1" applyFill="1" applyAlignment="1">
      <alignment horizontal="right" vertical="top" wrapText="1"/>
    </xf>
    <xf numFmtId="0" fontId="25" fillId="0" borderId="0" xfId="0" applyFont="1" applyFill="1"/>
    <xf numFmtId="0" fontId="13" fillId="0" borderId="0" xfId="0" applyFont="1" applyFill="1" applyAlignment="1">
      <alignment horizontal="right" vertical="center" readingOrder="2"/>
    </xf>
    <xf numFmtId="0" fontId="25" fillId="9" borderId="0" xfId="0" applyFont="1" applyFill="1"/>
    <xf numFmtId="0" fontId="21" fillId="0" borderId="0" xfId="0" applyFont="1" applyBorder="1"/>
    <xf numFmtId="0" fontId="21" fillId="0" borderId="8" xfId="0" applyFont="1" applyBorder="1"/>
    <xf numFmtId="0" fontId="21" fillId="0" borderId="0" xfId="0" applyFont="1"/>
    <xf numFmtId="0" fontId="18" fillId="0" borderId="0" xfId="0" applyFont="1" applyBorder="1"/>
    <xf numFmtId="0" fontId="18" fillId="0" borderId="0" xfId="0" applyFont="1" applyBorder="1" applyAlignment="1">
      <alignment horizontal="center" vertical="center" readingOrder="2"/>
    </xf>
    <xf numFmtId="0" fontId="18" fillId="0" borderId="0" xfId="0" applyFont="1"/>
    <xf numFmtId="0" fontId="18" fillId="0" borderId="0" xfId="0" applyFont="1" applyFill="1" applyBorder="1" applyAlignment="1">
      <alignment horizontal="right" vertical="center" readingOrder="2"/>
    </xf>
    <xf numFmtId="0" fontId="26" fillId="0" borderId="16" xfId="0" applyFont="1" applyBorder="1" applyAlignment="1" applyProtection="1">
      <alignment horizontal="right" vertical="center" readingOrder="2"/>
      <protection locked="0"/>
    </xf>
    <xf numFmtId="0" fontId="26" fillId="0" borderId="16" xfId="0" applyFont="1" applyBorder="1" applyAlignment="1" applyProtection="1">
      <alignment horizontal="center" vertical="center" readingOrder="2"/>
      <protection locked="0"/>
    </xf>
    <xf numFmtId="0" fontId="18" fillId="0" borderId="0" xfId="0" applyFont="1" applyBorder="1" applyAlignment="1">
      <alignment horizontal="right" vertical="center" readingOrder="2"/>
    </xf>
    <xf numFmtId="0" fontId="26" fillId="4" borderId="26" xfId="0" applyFont="1" applyFill="1" applyBorder="1" applyAlignment="1">
      <alignment horizontal="right" vertical="center" readingOrder="2"/>
    </xf>
    <xf numFmtId="0" fontId="18" fillId="0" borderId="11" xfId="0" applyFont="1" applyBorder="1" applyAlignment="1">
      <alignment horizontal="right" vertical="center" readingOrder="2"/>
    </xf>
    <xf numFmtId="0" fontId="26" fillId="0" borderId="10" xfId="0" applyFont="1" applyBorder="1" applyAlignment="1">
      <alignment horizontal="right" vertical="center" readingOrder="2"/>
    </xf>
    <xf numFmtId="0" fontId="18" fillId="0" borderId="11" xfId="0" applyFont="1" applyBorder="1"/>
    <xf numFmtId="0" fontId="18" fillId="0" borderId="10" xfId="0" applyFont="1" applyBorder="1" applyAlignment="1">
      <alignment horizontal="right" vertical="center" readingOrder="2"/>
    </xf>
    <xf numFmtId="0" fontId="26" fillId="0" borderId="10" xfId="0" applyFont="1" applyFill="1" applyBorder="1" applyAlignment="1">
      <alignment horizontal="right" vertical="center" readingOrder="2"/>
    </xf>
    <xf numFmtId="0" fontId="18" fillId="0" borderId="0" xfId="0" applyFont="1" applyFill="1" applyBorder="1" applyAlignment="1">
      <alignment horizontal="center" vertical="center" readingOrder="2"/>
    </xf>
    <xf numFmtId="0" fontId="26" fillId="11" borderId="1" xfId="0" applyFont="1" applyFill="1" applyBorder="1" applyAlignment="1">
      <alignment horizontal="center" vertical="center" readingOrder="2"/>
    </xf>
    <xf numFmtId="0" fontId="26" fillId="5" borderId="1" xfId="0" applyFont="1" applyFill="1" applyBorder="1" applyAlignment="1">
      <alignment horizontal="right" vertical="center" wrapText="1" readingOrder="2"/>
    </xf>
    <xf numFmtId="0" fontId="26" fillId="0" borderId="14" xfId="0" applyFont="1" applyBorder="1" applyAlignment="1">
      <alignment horizontal="right" vertical="center" readingOrder="2"/>
    </xf>
    <xf numFmtId="0" fontId="29" fillId="0" borderId="0" xfId="0" applyFont="1" applyFill="1" applyBorder="1" applyAlignment="1">
      <alignment vertical="center"/>
    </xf>
    <xf numFmtId="0" fontId="21" fillId="0" borderId="0" xfId="0" applyFont="1" applyFill="1" applyBorder="1"/>
    <xf numFmtId="0" fontId="31" fillId="0" borderId="0" xfId="0" applyFont="1" applyFill="1" applyBorder="1" applyAlignment="1">
      <alignment horizontal="center"/>
    </xf>
    <xf numFmtId="0" fontId="22" fillId="0" borderId="0" xfId="0" applyFont="1" applyFill="1" applyBorder="1" applyAlignment="1">
      <alignment horizontal="right" vertical="center" readingOrder="2"/>
    </xf>
    <xf numFmtId="0" fontId="29" fillId="0" borderId="0" xfId="0" applyFont="1" applyFill="1" applyBorder="1" applyAlignment="1">
      <alignment horizontal="right" vertical="center"/>
    </xf>
    <xf numFmtId="0" fontId="18" fillId="0" borderId="19" xfId="0" applyFont="1" applyFill="1" applyBorder="1" applyAlignment="1">
      <alignment horizontal="center" vertical="center"/>
    </xf>
    <xf numFmtId="0" fontId="32" fillId="0" borderId="19" xfId="0" applyFont="1" applyFill="1" applyBorder="1" applyAlignment="1">
      <alignment horizontal="right"/>
    </xf>
    <xf numFmtId="0" fontId="32" fillId="0" borderId="19" xfId="0" applyFont="1" applyFill="1" applyBorder="1" applyAlignment="1">
      <alignment horizontal="center"/>
    </xf>
    <xf numFmtId="0" fontId="32" fillId="0" borderId="20" xfId="0" applyFont="1" applyFill="1" applyBorder="1" applyAlignment="1">
      <alignment horizontal="center" vertical="top"/>
    </xf>
    <xf numFmtId="0" fontId="32" fillId="0" borderId="0" xfId="0" applyFont="1" applyFill="1" applyBorder="1" applyAlignment="1">
      <alignment horizontal="center"/>
    </xf>
    <xf numFmtId="0" fontId="32" fillId="0" borderId="0" xfId="0" applyFont="1" applyFill="1" applyAlignment="1">
      <alignment horizontal="center"/>
    </xf>
    <xf numFmtId="0" fontId="18" fillId="0" borderId="0" xfId="0" applyFont="1" applyFill="1"/>
    <xf numFmtId="0" fontId="21" fillId="0" borderId="10" xfId="0" applyFont="1" applyFill="1" applyBorder="1"/>
    <xf numFmtId="0" fontId="31" fillId="0"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4" fillId="0" borderId="0" xfId="0" applyFont="1" applyFill="1"/>
    <xf numFmtId="0" fontId="34" fillId="0" borderId="0" xfId="0" applyFont="1"/>
    <xf numFmtId="0" fontId="21" fillId="0" borderId="0" xfId="0" applyFont="1" applyFill="1" applyBorder="1" applyAlignment="1">
      <alignment horizontal="center" vertical="center"/>
    </xf>
    <xf numFmtId="0" fontId="35" fillId="0" borderId="0" xfId="0" applyFont="1" applyFill="1" applyBorder="1" applyAlignment="1">
      <alignment horizontal="center"/>
    </xf>
    <xf numFmtId="0" fontId="33" fillId="0" borderId="20" xfId="0" applyFont="1" applyFill="1" applyBorder="1" applyAlignment="1">
      <alignment horizontal="center" vertical="top"/>
    </xf>
    <xf numFmtId="0" fontId="34" fillId="0" borderId="10" xfId="0" applyFont="1" applyFill="1" applyBorder="1"/>
    <xf numFmtId="0" fontId="14" fillId="0" borderId="26" xfId="0" applyFont="1" applyFill="1" applyBorder="1" applyAlignment="1">
      <alignment horizontal="center" vertical="center"/>
    </xf>
    <xf numFmtId="0" fontId="14" fillId="0" borderId="16" xfId="0" applyFont="1" applyFill="1" applyBorder="1" applyAlignment="1">
      <alignment horizontal="center" vertical="center"/>
    </xf>
    <xf numFmtId="0" fontId="30" fillId="0" borderId="11" xfId="0" applyFont="1" applyFill="1" applyBorder="1" applyAlignment="1">
      <alignment horizontal="center" vertical="top"/>
    </xf>
    <xf numFmtId="0" fontId="14" fillId="0" borderId="26" xfId="0" applyFont="1" applyFill="1" applyBorder="1" applyAlignment="1">
      <alignment horizontal="center" vertical="center" wrapText="1"/>
    </xf>
    <xf numFmtId="0" fontId="30" fillId="0" borderId="9" xfId="0" applyFont="1" applyFill="1" applyBorder="1" applyAlignment="1">
      <alignment horizontal="center" vertical="top"/>
    </xf>
    <xf numFmtId="0" fontId="32" fillId="0" borderId="11" xfId="0" applyFont="1" applyFill="1" applyBorder="1" applyAlignment="1">
      <alignment horizontal="center" vertical="top"/>
    </xf>
    <xf numFmtId="0" fontId="38" fillId="0" borderId="0" xfId="0" applyFont="1" applyFill="1" applyBorder="1" applyAlignment="1">
      <alignment horizontal="center" wrapText="1"/>
    </xf>
    <xf numFmtId="0" fontId="31" fillId="0" borderId="0" xfId="0" applyFont="1" applyFill="1" applyBorder="1" applyAlignment="1">
      <alignment horizontal="center" wrapText="1"/>
    </xf>
    <xf numFmtId="0" fontId="21" fillId="0" borderId="14" xfId="0" applyFont="1" applyFill="1" applyBorder="1"/>
    <xf numFmtId="0" fontId="39" fillId="0" borderId="0" xfId="0" applyFont="1" applyFill="1" applyBorder="1"/>
    <xf numFmtId="0" fontId="40" fillId="0" borderId="0" xfId="0" applyFont="1" applyFill="1" applyBorder="1"/>
    <xf numFmtId="0" fontId="21" fillId="0" borderId="8" xfId="0" applyFont="1" applyFill="1" applyBorder="1" applyAlignment="1">
      <alignment horizontal="center" vertical="center"/>
    </xf>
    <xf numFmtId="0" fontId="21" fillId="0" borderId="8" xfId="0" applyFont="1" applyFill="1" applyBorder="1" applyAlignment="1">
      <alignment horizontal="center" vertical="center" wrapText="1"/>
    </xf>
    <xf numFmtId="0" fontId="35" fillId="0" borderId="8" xfId="0" applyFont="1" applyFill="1" applyBorder="1" applyAlignment="1">
      <alignment horizontal="center" wrapText="1"/>
    </xf>
    <xf numFmtId="0" fontId="38" fillId="0" borderId="8" xfId="0" applyFont="1" applyFill="1" applyBorder="1" applyAlignment="1">
      <alignment horizontal="center" wrapText="1"/>
    </xf>
    <xf numFmtId="0" fontId="21" fillId="0" borderId="9" xfId="0" applyFont="1" applyFill="1" applyBorder="1" applyAlignment="1">
      <alignment vertical="top"/>
    </xf>
    <xf numFmtId="0" fontId="21" fillId="0" borderId="0" xfId="0" applyFont="1" applyFill="1" applyAlignment="1">
      <alignment vertical="top"/>
    </xf>
    <xf numFmtId="0" fontId="21" fillId="0" borderId="0" xfId="0" applyFont="1" applyBorder="1" applyAlignment="1">
      <alignment vertical="top"/>
    </xf>
    <xf numFmtId="164" fontId="41" fillId="0" borderId="0" xfId="1" applyNumberFormat="1" applyFont="1" applyFill="1" applyBorder="1" applyAlignment="1">
      <alignment horizontal="right" vertical="top" wrapText="1"/>
    </xf>
    <xf numFmtId="164" fontId="41" fillId="0" borderId="0" xfId="1" applyNumberFormat="1" applyFont="1" applyFill="1" applyAlignment="1">
      <alignment horizontal="right" vertical="top" wrapText="1"/>
    </xf>
    <xf numFmtId="0" fontId="22" fillId="0" borderId="0" xfId="0" applyFont="1" applyFill="1" applyAlignment="1">
      <alignment horizontal="right" vertical="top" readingOrder="2"/>
    </xf>
    <xf numFmtId="0" fontId="21" fillId="0" borderId="0" xfId="0" applyFont="1" applyAlignment="1">
      <alignment vertical="top"/>
    </xf>
    <xf numFmtId="0" fontId="32" fillId="0" borderId="15" xfId="0" applyFont="1" applyFill="1" applyBorder="1" applyAlignment="1">
      <alignment horizontal="center" vertical="top"/>
    </xf>
    <xf numFmtId="9" fontId="40" fillId="0" borderId="22" xfId="2" applyFont="1" applyFill="1" applyBorder="1" applyAlignment="1">
      <alignment horizontal="center" vertical="center" wrapText="1"/>
    </xf>
    <xf numFmtId="0" fontId="22" fillId="0" borderId="0" xfId="0" applyFont="1" applyFill="1" applyAlignment="1">
      <alignment horizontal="right" vertical="center" wrapText="1" readingOrder="2"/>
    </xf>
    <xf numFmtId="0" fontId="21" fillId="2" borderId="0" xfId="0" applyFont="1" applyFill="1"/>
    <xf numFmtId="0" fontId="21" fillId="6" borderId="0" xfId="0" applyFont="1" applyFill="1"/>
    <xf numFmtId="0" fontId="21" fillId="10" borderId="0" xfId="0" applyFont="1" applyFill="1"/>
    <xf numFmtId="0" fontId="21" fillId="7" borderId="0" xfId="0" applyFont="1" applyFill="1"/>
    <xf numFmtId="0" fontId="21" fillId="7" borderId="0" xfId="0" applyFont="1" applyFill="1" applyAlignment="1">
      <alignment vertical="top"/>
    </xf>
    <xf numFmtId="0" fontId="21" fillId="8" borderId="0" xfId="0" applyFont="1" applyFill="1"/>
    <xf numFmtId="9" fontId="40" fillId="0" borderId="23" xfId="2" applyFont="1" applyFill="1" applyBorder="1" applyAlignment="1">
      <alignment horizontal="center" vertical="center" wrapText="1"/>
    </xf>
    <xf numFmtId="0" fontId="26" fillId="0" borderId="0" xfId="0" applyFont="1" applyBorder="1" applyAlignment="1">
      <alignment horizontal="right" vertical="center" wrapText="1" readingOrder="2"/>
    </xf>
    <xf numFmtId="0" fontId="26" fillId="0" borderId="0" xfId="0" applyFont="1" applyBorder="1" applyAlignment="1" applyProtection="1">
      <alignment horizontal="right" readingOrder="2"/>
      <protection locked="0"/>
    </xf>
    <xf numFmtId="0" fontId="26" fillId="0" borderId="0" xfId="0" applyFont="1" applyFill="1" applyBorder="1" applyAlignment="1" applyProtection="1">
      <alignment horizontal="right" readingOrder="2"/>
      <protection locked="0"/>
    </xf>
    <xf numFmtId="0" fontId="42" fillId="0" borderId="0" xfId="0" applyFont="1" applyFill="1" applyBorder="1" applyAlignment="1" applyProtection="1">
      <alignment horizontal="right" readingOrder="2"/>
      <protection locked="0"/>
    </xf>
    <xf numFmtId="0" fontId="18" fillId="0" borderId="0" xfId="0" applyFont="1" applyFill="1" applyBorder="1" applyAlignment="1" applyProtection="1">
      <alignment horizontal="right" readingOrder="2"/>
      <protection locked="0"/>
    </xf>
    <xf numFmtId="0" fontId="18" fillId="0" borderId="0" xfId="0" applyFont="1" applyFill="1" applyBorder="1" applyAlignment="1" applyProtection="1">
      <alignment horizontal="right"/>
      <protection locked="0"/>
    </xf>
    <xf numFmtId="0" fontId="26" fillId="0" borderId="0" xfId="0" applyFont="1" applyFill="1" applyBorder="1" applyAlignment="1" applyProtection="1">
      <alignment horizontal="right"/>
      <protection locked="0"/>
    </xf>
    <xf numFmtId="0" fontId="18" fillId="3" borderId="0" xfId="0" applyFont="1" applyFill="1"/>
    <xf numFmtId="0" fontId="18" fillId="3" borderId="0" xfId="0" applyFont="1" applyFill="1" applyAlignment="1">
      <alignment horizontal="center" vertical="center"/>
    </xf>
    <xf numFmtId="0" fontId="21" fillId="0" borderId="0" xfId="0" applyFont="1" applyAlignment="1">
      <alignment horizontal="center" vertical="center"/>
    </xf>
    <xf numFmtId="0" fontId="43" fillId="0" borderId="0" xfId="0" applyFont="1"/>
    <xf numFmtId="0" fontId="26" fillId="4" borderId="10" xfId="0" applyFont="1" applyFill="1" applyBorder="1" applyAlignment="1">
      <alignment horizontal="right" vertical="center" readingOrder="2"/>
    </xf>
    <xf numFmtId="0" fontId="26" fillId="0" borderId="23" xfId="0" applyFont="1" applyFill="1" applyBorder="1" applyAlignment="1">
      <alignment horizontal="center" vertical="center" readingOrder="2"/>
    </xf>
    <xf numFmtId="0" fontId="18" fillId="0" borderId="8" xfId="0" applyFont="1" applyBorder="1" applyAlignment="1">
      <alignment horizontal="right" vertical="center" readingOrder="2"/>
    </xf>
    <xf numFmtId="0" fontId="18" fillId="0" borderId="8" xfId="0" applyFont="1" applyBorder="1" applyAlignment="1">
      <alignment horizontal="center" vertical="center" readingOrder="2"/>
    </xf>
    <xf numFmtId="0" fontId="18" fillId="0" borderId="9" xfId="0" applyFont="1" applyBorder="1"/>
    <xf numFmtId="0" fontId="22" fillId="0" borderId="10" xfId="0" applyFont="1" applyFill="1" applyBorder="1" applyAlignment="1">
      <alignment horizontal="right" vertical="center" readingOrder="2"/>
    </xf>
    <xf numFmtId="0" fontId="17" fillId="0" borderId="10" xfId="0" applyFont="1" applyFill="1" applyBorder="1" applyAlignment="1">
      <alignment horizontal="right" vertical="center"/>
    </xf>
    <xf numFmtId="0" fontId="26" fillId="0" borderId="0" xfId="0" applyFont="1" applyBorder="1" applyAlignment="1">
      <alignment horizontal="right" vertical="center" readingOrder="2"/>
    </xf>
    <xf numFmtId="0" fontId="26" fillId="0" borderId="0" xfId="0" applyFont="1" applyFill="1" applyBorder="1" applyProtection="1">
      <protection locked="0"/>
    </xf>
    <xf numFmtId="0" fontId="18" fillId="3" borderId="0" xfId="0" applyFont="1" applyFill="1" applyBorder="1"/>
    <xf numFmtId="164" fontId="18" fillId="4" borderId="16" xfId="0" applyNumberFormat="1" applyFont="1" applyFill="1" applyBorder="1" applyAlignment="1">
      <alignment horizontal="center" vertical="center"/>
    </xf>
    <xf numFmtId="0" fontId="18" fillId="4" borderId="0" xfId="0" applyFont="1" applyFill="1"/>
    <xf numFmtId="0" fontId="18" fillId="0" borderId="0" xfId="0" applyFont="1" applyFill="1" applyBorder="1"/>
    <xf numFmtId="0" fontId="45" fillId="0" borderId="1" xfId="4" applyFont="1" applyBorder="1" applyAlignment="1">
      <alignment horizontal="center" wrapText="1"/>
    </xf>
    <xf numFmtId="0" fontId="45" fillId="0" borderId="1" xfId="0" applyFont="1" applyBorder="1" applyAlignment="1">
      <alignment horizontal="center"/>
    </xf>
    <xf numFmtId="0" fontId="45" fillId="0" borderId="1" xfId="0" applyFont="1" applyBorder="1" applyAlignment="1">
      <alignment horizontal="center" vertical="center" readingOrder="1"/>
    </xf>
    <xf numFmtId="0" fontId="45" fillId="0" borderId="3" xfId="0" quotePrefix="1" applyFont="1" applyBorder="1" applyAlignment="1">
      <alignment horizontal="center" vertical="center"/>
    </xf>
    <xf numFmtId="0" fontId="47" fillId="0" borderId="5" xfId="5" applyFont="1" applyBorder="1" applyAlignment="1">
      <alignment horizontal="center" wrapText="1" readingOrder="1"/>
    </xf>
    <xf numFmtId="0" fontId="45" fillId="0" borderId="35" xfId="0" quotePrefix="1" applyFont="1" applyBorder="1" applyAlignment="1">
      <alignment horizontal="center" vertical="center"/>
    </xf>
    <xf numFmtId="0" fontId="45" fillId="0" borderId="2" xfId="4" applyFont="1" applyBorder="1" applyAlignment="1">
      <alignment horizontal="center" wrapText="1"/>
    </xf>
    <xf numFmtId="0" fontId="45" fillId="0" borderId="2" xfId="0" applyFont="1" applyBorder="1" applyAlignment="1">
      <alignment horizontal="center" vertical="center" readingOrder="1"/>
    </xf>
    <xf numFmtId="0" fontId="47" fillId="0" borderId="6" xfId="5" applyFont="1" applyBorder="1" applyAlignment="1">
      <alignment horizontal="center" wrapText="1" readingOrder="1"/>
    </xf>
    <xf numFmtId="0" fontId="45" fillId="13" borderId="1" xfId="4" applyNumberFormat="1" applyFont="1" applyFill="1" applyBorder="1" applyAlignment="1">
      <alignment horizontal="center" wrapText="1"/>
    </xf>
    <xf numFmtId="0" fontId="45" fillId="3" borderId="1" xfId="4" applyNumberFormat="1" applyFont="1" applyFill="1" applyBorder="1" applyAlignment="1">
      <alignment horizontal="center" wrapText="1"/>
    </xf>
    <xf numFmtId="0" fontId="45" fillId="13" borderId="1" xfId="0" quotePrefix="1" applyFont="1" applyFill="1" applyBorder="1" applyAlignment="1">
      <alignment horizontal="center" vertical="center"/>
    </xf>
    <xf numFmtId="0" fontId="45" fillId="3" borderId="1" xfId="0" quotePrefix="1" applyFont="1" applyFill="1" applyBorder="1" applyAlignment="1">
      <alignment horizontal="center" vertical="center"/>
    </xf>
    <xf numFmtId="0" fontId="15" fillId="0" borderId="16" xfId="0" applyFont="1" applyFill="1" applyBorder="1" applyAlignment="1">
      <alignment horizontal="center" vertical="center"/>
    </xf>
    <xf numFmtId="0" fontId="26" fillId="0" borderId="0" xfId="0" applyFont="1" applyFill="1" applyBorder="1" applyAlignment="1">
      <alignment horizontal="right" vertical="center" readingOrder="2"/>
    </xf>
    <xf numFmtId="0" fontId="45" fillId="13" borderId="28" xfId="0" quotePrefix="1" applyFont="1" applyFill="1" applyBorder="1" applyAlignment="1">
      <alignment horizontal="center" vertical="center"/>
    </xf>
    <xf numFmtId="0" fontId="45" fillId="3" borderId="28" xfId="0" quotePrefix="1" applyFont="1" applyFill="1" applyBorder="1" applyAlignment="1">
      <alignment horizontal="center" vertical="center"/>
    </xf>
    <xf numFmtId="0" fontId="49" fillId="13" borderId="36" xfId="4" applyNumberFormat="1" applyFont="1" applyFill="1" applyBorder="1" applyAlignment="1">
      <alignment horizontal="center" wrapText="1"/>
    </xf>
    <xf numFmtId="0" fontId="49" fillId="3" borderId="37" xfId="4" applyNumberFormat="1" applyFont="1" applyFill="1" applyBorder="1" applyAlignment="1">
      <alignment horizontal="center" wrapText="1"/>
    </xf>
    <xf numFmtId="0" fontId="49" fillId="13" borderId="38" xfId="4" applyNumberFormat="1" applyFont="1" applyFill="1" applyBorder="1" applyAlignment="1">
      <alignment horizontal="center" wrapText="1"/>
    </xf>
    <xf numFmtId="0" fontId="44" fillId="14" borderId="33" xfId="0" applyFont="1" applyFill="1" applyBorder="1" applyAlignment="1">
      <alignment horizontal="center" vertical="center"/>
    </xf>
    <xf numFmtId="0" fontId="41" fillId="14" borderId="28" xfId="0" applyFont="1" applyFill="1" applyBorder="1" applyAlignment="1">
      <alignment horizontal="center" vertical="center" wrapText="1"/>
    </xf>
    <xf numFmtId="0" fontId="41" fillId="14" borderId="34" xfId="0" applyFont="1" applyFill="1" applyBorder="1" applyAlignment="1">
      <alignment horizontal="center" vertical="center" wrapText="1"/>
    </xf>
    <xf numFmtId="167" fontId="26" fillId="12" borderId="32" xfId="0" applyNumberFormat="1" applyFont="1" applyFill="1" applyBorder="1" applyAlignment="1">
      <alignment horizontal="center" vertical="center" readingOrder="1"/>
    </xf>
    <xf numFmtId="167" fontId="18" fillId="0" borderId="1" xfId="0" applyNumberFormat="1" applyFont="1" applyBorder="1" applyAlignment="1" applyProtection="1">
      <alignment horizontal="center" vertical="center" readingOrder="1"/>
      <protection locked="0"/>
    </xf>
    <xf numFmtId="167" fontId="18" fillId="0" borderId="1" xfId="0" applyNumberFormat="1" applyFont="1" applyBorder="1" applyAlignment="1" applyProtection="1">
      <alignment horizontal="center" vertical="center" readingOrder="1"/>
    </xf>
    <xf numFmtId="0" fontId="14" fillId="0" borderId="19" xfId="0" applyFont="1" applyFill="1" applyBorder="1" applyAlignment="1">
      <alignment horizontal="center" vertical="center" wrapText="1"/>
    </xf>
    <xf numFmtId="0" fontId="22" fillId="0" borderId="0" xfId="0" applyFont="1" applyFill="1" applyBorder="1" applyAlignment="1">
      <alignment horizontal="right" vertical="center" wrapText="1" readingOrder="2"/>
    </xf>
    <xf numFmtId="0" fontId="22" fillId="0" borderId="0" xfId="0" applyFont="1" applyFill="1" applyBorder="1" applyAlignment="1">
      <alignment horizontal="right" vertical="top" readingOrder="2"/>
    </xf>
    <xf numFmtId="0" fontId="29" fillId="0" borderId="0" xfId="0" applyFont="1" applyFill="1" applyBorder="1" applyAlignment="1">
      <alignment horizontal="right" vertical="center" wrapText="1" readingOrder="2"/>
    </xf>
    <xf numFmtId="0" fontId="51" fillId="0" borderId="0" xfId="0" applyFont="1" applyBorder="1" applyAlignment="1">
      <alignment horizontal="center" vertical="center" wrapText="1" readingOrder="2"/>
    </xf>
    <xf numFmtId="0" fontId="36" fillId="0" borderId="16" xfId="0" applyFont="1" applyFill="1" applyBorder="1" applyAlignment="1">
      <alignment horizontal="center" vertical="center" wrapText="1"/>
    </xf>
    <xf numFmtId="0" fontId="27" fillId="0" borderId="7" xfId="0" applyFont="1" applyBorder="1" applyAlignment="1">
      <alignment horizontal="right" vertical="center" readingOrder="2"/>
    </xf>
    <xf numFmtId="0" fontId="27" fillId="0" borderId="10" xfId="0" applyFont="1" applyBorder="1" applyAlignment="1">
      <alignment horizontal="right" vertical="center" readingOrder="2"/>
    </xf>
    <xf numFmtId="0" fontId="17" fillId="0" borderId="10" xfId="0" applyFont="1" applyFill="1" applyBorder="1" applyAlignment="1">
      <alignment horizontal="right" vertical="center" wrapText="1"/>
    </xf>
    <xf numFmtId="0" fontId="54" fillId="0" borderId="1" xfId="0" applyFont="1" applyFill="1" applyBorder="1" applyAlignment="1">
      <alignment horizontal="right" vertical="center" wrapText="1" readingOrder="2"/>
    </xf>
    <xf numFmtId="0" fontId="54" fillId="0" borderId="1" xfId="0" applyFont="1" applyFill="1" applyBorder="1" applyAlignment="1">
      <alignment vertical="center" wrapText="1"/>
    </xf>
    <xf numFmtId="0" fontId="51" fillId="0" borderId="1" xfId="0" applyFont="1" applyFill="1" applyBorder="1" applyAlignment="1">
      <alignment horizontal="right" vertical="center" wrapText="1" readingOrder="2"/>
    </xf>
    <xf numFmtId="0" fontId="50" fillId="0" borderId="11" xfId="0" applyFont="1" applyFill="1" applyBorder="1" applyAlignment="1">
      <alignment horizontal="right" vertical="center" readingOrder="2"/>
    </xf>
    <xf numFmtId="0" fontId="50" fillId="0" borderId="11" xfId="0" applyFont="1" applyBorder="1" applyAlignment="1">
      <alignment horizontal="right" vertical="center" wrapText="1" readingOrder="2"/>
    </xf>
    <xf numFmtId="0" fontId="50" fillId="0" borderId="15" xfId="0" applyFont="1" applyFill="1" applyBorder="1" applyAlignment="1">
      <alignment horizontal="right" vertical="center" wrapText="1" readingOrder="2"/>
    </xf>
    <xf numFmtId="164" fontId="26" fillId="4" borderId="16" xfId="0" applyNumberFormat="1" applyFont="1" applyFill="1" applyBorder="1" applyAlignment="1">
      <alignment horizontal="center" vertical="center"/>
    </xf>
    <xf numFmtId="167" fontId="26" fillId="4" borderId="16" xfId="0" applyNumberFormat="1" applyFont="1" applyFill="1" applyBorder="1" applyAlignment="1">
      <alignment horizontal="center" vertical="center"/>
    </xf>
    <xf numFmtId="9" fontId="26" fillId="4" borderId="16" xfId="2" applyFont="1" applyFill="1" applyBorder="1" applyAlignment="1">
      <alignment horizontal="center" vertical="center" wrapText="1"/>
    </xf>
    <xf numFmtId="0" fontId="28" fillId="0" borderId="10" xfId="0" applyFont="1" applyBorder="1" applyAlignment="1">
      <alignment horizontal="right" vertical="center" readingOrder="2"/>
    </xf>
    <xf numFmtId="10" fontId="18" fillId="5" borderId="1" xfId="2" applyNumberFormat="1" applyFont="1" applyFill="1" applyBorder="1" applyAlignment="1" applyProtection="1">
      <alignment horizontal="center" readingOrder="2"/>
    </xf>
    <xf numFmtId="0" fontId="26" fillId="11" borderId="40" xfId="0" applyFont="1" applyFill="1" applyBorder="1" applyAlignment="1">
      <alignment horizontal="center" vertical="center" wrapText="1" readingOrder="2"/>
    </xf>
    <xf numFmtId="0" fontId="26" fillId="11" borderId="41" xfId="0" applyFont="1" applyFill="1" applyBorder="1" applyAlignment="1">
      <alignment horizontal="center" vertical="center" wrapText="1" readingOrder="2"/>
    </xf>
    <xf numFmtId="10" fontId="18" fillId="5" borderId="32" xfId="2" applyNumberFormat="1" applyFont="1" applyFill="1" applyBorder="1" applyAlignment="1" applyProtection="1">
      <alignment horizontal="center" readingOrder="2"/>
    </xf>
    <xf numFmtId="10" fontId="18" fillId="5" borderId="45" xfId="2" applyNumberFormat="1" applyFont="1" applyFill="1" applyBorder="1" applyAlignment="1" applyProtection="1">
      <alignment horizontal="center" readingOrder="2"/>
    </xf>
    <xf numFmtId="168" fontId="18" fillId="0" borderId="1" xfId="2" applyNumberFormat="1" applyFont="1" applyBorder="1" applyAlignment="1" applyProtection="1">
      <alignment horizontal="center" vertical="center" readingOrder="1"/>
    </xf>
    <xf numFmtId="168" fontId="18" fillId="0" borderId="43" xfId="2" applyNumberFormat="1" applyFont="1" applyBorder="1" applyAlignment="1" applyProtection="1">
      <alignment horizontal="center" vertical="center" readingOrder="1"/>
    </xf>
    <xf numFmtId="0" fontId="50" fillId="0" borderId="11" xfId="0" applyFont="1" applyBorder="1" applyAlignment="1">
      <alignment horizontal="right" vertical="center" readingOrder="2"/>
    </xf>
    <xf numFmtId="0" fontId="50" fillId="0" borderId="15" xfId="0" applyFont="1" applyBorder="1" applyAlignment="1">
      <alignment horizontal="right" vertical="center" wrapText="1" readingOrder="2"/>
    </xf>
    <xf numFmtId="10" fontId="18" fillId="5" borderId="43" xfId="2" applyNumberFormat="1" applyFont="1" applyFill="1" applyBorder="1" applyAlignment="1" applyProtection="1">
      <alignment horizontal="center" vertical="center" readingOrder="2"/>
    </xf>
    <xf numFmtId="0" fontId="50" fillId="0" borderId="17" xfId="0" applyFont="1" applyBorder="1" applyAlignment="1">
      <alignment horizontal="right" vertical="center" wrapText="1" readingOrder="2"/>
    </xf>
    <xf numFmtId="0" fontId="17" fillId="0" borderId="0" xfId="0" applyFont="1" applyFill="1" applyBorder="1" applyAlignment="1">
      <alignment horizontal="right" vertical="center"/>
    </xf>
    <xf numFmtId="0" fontId="14"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37" fillId="0" borderId="0" xfId="0" applyFont="1" applyFill="1" applyBorder="1" applyAlignment="1">
      <alignment horizontal="center"/>
    </xf>
    <xf numFmtId="0" fontId="14" fillId="0" borderId="16" xfId="0" applyFont="1" applyFill="1" applyBorder="1" applyAlignment="1" applyProtection="1">
      <alignment horizontal="center" vertical="center"/>
      <protection locked="0"/>
    </xf>
    <xf numFmtId="0" fontId="37" fillId="0" borderId="16" xfId="0" applyFont="1" applyFill="1" applyBorder="1" applyAlignment="1" applyProtection="1">
      <alignment horizontal="center"/>
      <protection locked="0"/>
    </xf>
    <xf numFmtId="0" fontId="31" fillId="0" borderId="16" xfId="0" applyFont="1" applyFill="1" applyBorder="1" applyAlignment="1" applyProtection="1">
      <alignment horizontal="right"/>
      <protection locked="0"/>
    </xf>
    <xf numFmtId="0" fontId="15" fillId="0" borderId="16" xfId="0" applyFont="1" applyFill="1" applyBorder="1" applyProtection="1">
      <protection locked="0"/>
    </xf>
    <xf numFmtId="164" fontId="40" fillId="0" borderId="22" xfId="1" applyNumberFormat="1" applyFont="1" applyFill="1" applyBorder="1" applyAlignment="1" applyProtection="1">
      <alignment horizontal="center" vertical="center" wrapText="1"/>
      <protection locked="0"/>
    </xf>
    <xf numFmtId="164" fontId="40" fillId="0" borderId="24" xfId="1" applyNumberFormat="1" applyFont="1" applyFill="1" applyBorder="1" applyAlignment="1" applyProtection="1">
      <alignment horizontal="center" vertical="center" wrapText="1"/>
      <protection locked="0"/>
    </xf>
    <xf numFmtId="164" fontId="18" fillId="0" borderId="24" xfId="1" applyNumberFormat="1" applyFont="1" applyFill="1" applyBorder="1" applyAlignment="1" applyProtection="1">
      <alignment horizontal="center" vertical="center" wrapText="1"/>
      <protection locked="0"/>
    </xf>
    <xf numFmtId="165" fontId="18" fillId="0" borderId="24" xfId="1" applyNumberFormat="1" applyFont="1" applyFill="1" applyBorder="1" applyAlignment="1" applyProtection="1">
      <alignment horizontal="center" vertical="center" wrapText="1"/>
      <protection locked="0"/>
    </xf>
    <xf numFmtId="164" fontId="18" fillId="0" borderId="25" xfId="1" applyNumberFormat="1" applyFont="1" applyFill="1" applyBorder="1" applyAlignment="1" applyProtection="1">
      <alignment horizontal="center" vertical="center" wrapText="1"/>
      <protection locked="0"/>
    </xf>
    <xf numFmtId="164" fontId="40" fillId="0" borderId="22" xfId="1" applyNumberFormat="1" applyFont="1" applyFill="1" applyBorder="1" applyAlignment="1" applyProtection="1">
      <alignment horizontal="right" vertical="center" wrapText="1"/>
      <protection locked="0"/>
    </xf>
    <xf numFmtId="164" fontId="40" fillId="0" borderId="24" xfId="1" applyNumberFormat="1" applyFont="1" applyFill="1" applyBorder="1" applyAlignment="1" applyProtection="1">
      <alignment horizontal="right" vertical="center" wrapText="1"/>
      <protection locked="0"/>
    </xf>
    <xf numFmtId="164" fontId="18" fillId="0" borderId="24" xfId="1" applyNumberFormat="1" applyFont="1" applyFill="1" applyBorder="1" applyAlignment="1" applyProtection="1">
      <alignment horizontal="right" vertical="center" wrapText="1"/>
      <protection locked="0"/>
    </xf>
    <xf numFmtId="165" fontId="18" fillId="0" borderId="24" xfId="1" applyNumberFormat="1" applyFont="1" applyFill="1" applyBorder="1" applyAlignment="1" applyProtection="1">
      <alignment horizontal="right" vertical="center" wrapText="1"/>
      <protection locked="0"/>
    </xf>
    <xf numFmtId="164" fontId="18" fillId="0" borderId="25" xfId="1" applyNumberFormat="1" applyFont="1" applyFill="1" applyBorder="1" applyAlignment="1" applyProtection="1">
      <alignment horizontal="right" vertical="center" wrapText="1"/>
      <protection locked="0"/>
    </xf>
    <xf numFmtId="167" fontId="40" fillId="0" borderId="22" xfId="1" applyNumberFormat="1" applyFont="1" applyFill="1" applyBorder="1" applyAlignment="1" applyProtection="1">
      <alignment horizontal="center" vertical="center" wrapText="1"/>
      <protection locked="0"/>
    </xf>
    <xf numFmtId="167" fontId="40" fillId="0" borderId="24" xfId="1" applyNumberFormat="1" applyFont="1" applyFill="1" applyBorder="1" applyAlignment="1" applyProtection="1">
      <alignment horizontal="center" vertical="center" wrapText="1"/>
      <protection locked="0"/>
    </xf>
    <xf numFmtId="167" fontId="18" fillId="0" borderId="24" xfId="1" applyNumberFormat="1" applyFont="1" applyFill="1" applyBorder="1" applyAlignment="1" applyProtection="1">
      <alignment horizontal="center" vertical="center" wrapText="1"/>
      <protection locked="0"/>
    </xf>
    <xf numFmtId="167" fontId="18" fillId="0" borderId="25" xfId="1" applyNumberFormat="1" applyFont="1" applyFill="1" applyBorder="1" applyAlignment="1" applyProtection="1">
      <alignment horizontal="center" vertical="center" wrapText="1"/>
      <protection locked="0"/>
    </xf>
    <xf numFmtId="164" fontId="40" fillId="0" borderId="17" xfId="1" applyNumberFormat="1" applyFont="1" applyFill="1" applyBorder="1" applyAlignment="1" applyProtection="1">
      <alignment horizontal="center" vertical="center" wrapText="1"/>
      <protection locked="0"/>
    </xf>
    <xf numFmtId="164" fontId="40" fillId="0" borderId="18" xfId="1" applyNumberFormat="1" applyFont="1" applyFill="1" applyBorder="1" applyAlignment="1" applyProtection="1">
      <alignment horizontal="center" vertical="center" wrapText="1"/>
      <protection locked="0"/>
    </xf>
    <xf numFmtId="164" fontId="20" fillId="0" borderId="18" xfId="1" applyNumberFormat="1" applyFont="1" applyFill="1" applyBorder="1" applyAlignment="1" applyProtection="1">
      <alignment horizontal="center" vertical="center" wrapText="1"/>
      <protection locked="0"/>
    </xf>
    <xf numFmtId="164" fontId="20" fillId="0" borderId="21" xfId="1" applyNumberFormat="1" applyFont="1" applyFill="1" applyBorder="1" applyAlignment="1" applyProtection="1">
      <alignment horizontal="center" vertical="center" wrapText="1"/>
      <protection locked="0"/>
    </xf>
    <xf numFmtId="0" fontId="26" fillId="4" borderId="20" xfId="0" applyFont="1" applyFill="1" applyBorder="1" applyAlignment="1" applyProtection="1">
      <alignment horizontal="center" vertical="center"/>
      <protection locked="0"/>
    </xf>
    <xf numFmtId="0" fontId="18" fillId="0" borderId="0" xfId="0" applyFont="1" applyProtection="1">
      <protection locked="0"/>
    </xf>
    <xf numFmtId="0" fontId="18" fillId="0" borderId="0" xfId="0" applyFont="1" applyBorder="1" applyProtection="1">
      <protection locked="0"/>
    </xf>
    <xf numFmtId="0" fontId="18" fillId="3" borderId="0" xfId="0" applyFont="1" applyFill="1" applyAlignment="1" applyProtection="1">
      <alignment vertical="top"/>
      <protection locked="0"/>
    </xf>
    <xf numFmtId="0" fontId="18" fillId="3" borderId="0" xfId="0" applyFont="1" applyFill="1" applyProtection="1">
      <protection locked="0"/>
    </xf>
    <xf numFmtId="0" fontId="18" fillId="0" borderId="0" xfId="0" applyFont="1" applyFill="1" applyProtection="1">
      <protection locked="0"/>
    </xf>
    <xf numFmtId="0" fontId="21" fillId="0" borderId="0" xfId="0" applyFont="1" applyAlignment="1" applyProtection="1">
      <alignment vertical="top"/>
      <protection locked="0"/>
    </xf>
    <xf numFmtId="0" fontId="21" fillId="0" borderId="0" xfId="0" applyFont="1" applyProtection="1">
      <protection locked="0"/>
    </xf>
    <xf numFmtId="0" fontId="21" fillId="0" borderId="0" xfId="0" applyFont="1" applyFill="1" applyProtection="1">
      <protection locked="0"/>
    </xf>
    <xf numFmtId="0" fontId="18" fillId="0" borderId="16" xfId="0" applyFont="1" applyBorder="1" applyAlignment="1" applyProtection="1">
      <alignment horizontal="right" vertical="center" readingOrder="2"/>
      <protection locked="0"/>
    </xf>
    <xf numFmtId="9" fontId="18" fillId="0" borderId="1" xfId="0" applyNumberFormat="1" applyFont="1" applyBorder="1" applyAlignment="1" applyProtection="1">
      <alignment horizontal="center" vertical="center" readingOrder="2"/>
    </xf>
    <xf numFmtId="9" fontId="26" fillId="12" borderId="32" xfId="0" applyNumberFormat="1" applyFont="1" applyFill="1" applyBorder="1" applyAlignment="1" applyProtection="1">
      <alignment horizontal="center" vertical="center" readingOrder="2"/>
    </xf>
    <xf numFmtId="165" fontId="18" fillId="0" borderId="25" xfId="1" applyNumberFormat="1" applyFont="1" applyFill="1" applyBorder="1" applyAlignment="1" applyProtection="1">
      <alignment horizontal="center" vertical="center" wrapText="1"/>
      <protection locked="0"/>
    </xf>
    <xf numFmtId="165" fontId="18" fillId="0" borderId="25" xfId="1" applyNumberFormat="1" applyFont="1" applyFill="1" applyBorder="1" applyAlignment="1" applyProtection="1">
      <alignment horizontal="right" vertical="center" wrapText="1"/>
      <protection locked="0"/>
    </xf>
    <xf numFmtId="0" fontId="40" fillId="0" borderId="22" xfId="1" applyNumberFormat="1" applyFont="1" applyFill="1" applyBorder="1" applyAlignment="1" applyProtection="1">
      <alignment horizontal="right" vertical="center" wrapText="1"/>
      <protection locked="0"/>
    </xf>
    <xf numFmtId="0" fontId="18" fillId="0" borderId="25" xfId="1" applyNumberFormat="1" applyFont="1" applyFill="1" applyBorder="1" applyAlignment="1" applyProtection="1">
      <alignment horizontal="right" vertical="center" wrapText="1"/>
      <protection locked="0"/>
    </xf>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1" fillId="0" borderId="0" xfId="0" applyFont="1" applyBorder="1" applyAlignment="1">
      <alignment horizontal="center" vertical="center"/>
    </xf>
    <xf numFmtId="14" fontId="0" fillId="0" borderId="11" xfId="0" applyNumberFormat="1" applyBorder="1" applyAlignment="1" applyProtection="1">
      <alignment horizontal="center" vertical="center"/>
      <protection locked="0"/>
    </xf>
    <xf numFmtId="0" fontId="11" fillId="0" borderId="10" xfId="0" applyFont="1" applyFill="1" applyBorder="1"/>
    <xf numFmtId="0" fontId="11" fillId="0" borderId="0" xfId="0" applyFont="1" applyBorder="1" applyAlignment="1">
      <alignment horizontal="right" readingOrder="2"/>
    </xf>
    <xf numFmtId="0" fontId="58" fillId="0" borderId="0" xfId="0" applyFont="1" applyBorder="1" applyAlignment="1">
      <alignment horizontal="right"/>
    </xf>
    <xf numFmtId="0" fontId="58" fillId="0" borderId="11" xfId="0" applyFont="1" applyBorder="1" applyAlignment="1">
      <alignment horizontal="right"/>
    </xf>
    <xf numFmtId="0" fontId="11" fillId="0" borderId="10" xfId="0" applyFont="1" applyFill="1" applyBorder="1" applyAlignment="1">
      <alignment horizontal="right"/>
    </xf>
    <xf numFmtId="0" fontId="11" fillId="4" borderId="16" xfId="0" applyFont="1" applyFill="1" applyBorder="1" applyAlignment="1">
      <alignment horizontal="center" vertical="center" wrapText="1" readingOrder="2"/>
    </xf>
    <xf numFmtId="0" fontId="11" fillId="0" borderId="0" xfId="0" applyFont="1" applyFill="1" applyBorder="1" applyAlignment="1">
      <alignment horizontal="center" vertical="center" wrapText="1" readingOrder="2"/>
    </xf>
    <xf numFmtId="0" fontId="11" fillId="0" borderId="0" xfId="0" applyFont="1" applyBorder="1" applyAlignment="1">
      <alignment horizontal="center" vertical="center" wrapText="1" readingOrder="2"/>
    </xf>
    <xf numFmtId="0" fontId="58" fillId="0" borderId="11" xfId="0" applyFont="1" applyBorder="1" applyAlignment="1">
      <alignment horizontal="center" vertical="center" wrapText="1" readingOrder="2"/>
    </xf>
    <xf numFmtId="0" fontId="11" fillId="4" borderId="47" xfId="0" applyFont="1" applyFill="1" applyBorder="1" applyAlignment="1">
      <alignment horizontal="center" vertical="center" wrapText="1" readingOrder="2"/>
    </xf>
    <xf numFmtId="0" fontId="58" fillId="0" borderId="11" xfId="0" applyFont="1" applyFill="1" applyBorder="1" applyAlignment="1">
      <alignment horizontal="center" vertical="center" wrapText="1" readingOrder="2"/>
    </xf>
    <xf numFmtId="0" fontId="11" fillId="4" borderId="46" xfId="0" applyFont="1" applyFill="1" applyBorder="1" applyAlignment="1">
      <alignment horizontal="center" vertical="center" wrapText="1" readingOrder="2"/>
    </xf>
    <xf numFmtId="0" fontId="11" fillId="0" borderId="0" xfId="0" applyFont="1" applyFill="1" applyBorder="1" applyAlignment="1">
      <alignment horizontal="right" vertical="center" wrapText="1" readingOrder="2"/>
    </xf>
    <xf numFmtId="0" fontId="58" fillId="0" borderId="11" xfId="0" applyFont="1" applyFill="1" applyBorder="1" applyAlignment="1">
      <alignment horizontal="right" vertical="center" wrapText="1" readingOrder="2"/>
    </xf>
    <xf numFmtId="0" fontId="61" fillId="4" borderId="47" xfId="0" applyFont="1" applyFill="1" applyBorder="1" applyAlignment="1">
      <alignment horizontal="center" vertical="center" wrapText="1" readingOrder="2"/>
    </xf>
    <xf numFmtId="0" fontId="58" fillId="0" borderId="0" xfId="0" applyFont="1" applyBorder="1" applyAlignment="1">
      <alignment horizontal="right" readingOrder="2"/>
    </xf>
    <xf numFmtId="49" fontId="11" fillId="0" borderId="10" xfId="0" applyNumberFormat="1" applyFont="1" applyFill="1" applyBorder="1" applyAlignment="1">
      <alignment horizontal="left" vertical="top" wrapText="1" readingOrder="2"/>
    </xf>
    <xf numFmtId="0" fontId="11" fillId="0" borderId="10" xfId="0" applyFont="1" applyFill="1" applyBorder="1" applyAlignment="1">
      <alignment horizontal="left" vertical="center" wrapText="1"/>
    </xf>
    <xf numFmtId="0" fontId="64" fillId="0" borderId="0" xfId="0" applyFont="1" applyBorder="1" applyAlignment="1">
      <alignment horizontal="right" vertical="center" wrapText="1" readingOrder="2"/>
    </xf>
    <xf numFmtId="0" fontId="64" fillId="0" borderId="11" xfId="0" applyFont="1" applyBorder="1" applyAlignment="1">
      <alignment horizontal="right" vertical="center" wrapText="1" readingOrder="2"/>
    </xf>
    <xf numFmtId="0" fontId="11" fillId="0" borderId="10" xfId="0" applyFont="1" applyFill="1" applyBorder="1" applyProtection="1">
      <protection locked="0"/>
    </xf>
    <xf numFmtId="0" fontId="11" fillId="0" borderId="0" xfId="0" applyFont="1" applyBorder="1" applyAlignment="1" applyProtection="1">
      <alignment horizontal="right" readingOrder="2"/>
      <protection locked="0"/>
    </xf>
    <xf numFmtId="0" fontId="11" fillId="0" borderId="11" xfId="0" applyFont="1" applyBorder="1" applyAlignment="1" applyProtection="1">
      <alignment horizontal="right" readingOrder="2"/>
      <protection locked="0"/>
    </xf>
    <xf numFmtId="0" fontId="65" fillId="0" borderId="10" xfId="0" applyFont="1" applyFill="1" applyBorder="1" applyAlignment="1" applyProtection="1">
      <alignment horizontal="right" readingOrder="2"/>
      <protection locked="0"/>
    </xf>
    <xf numFmtId="0" fontId="11" fillId="0" borderId="0" xfId="0" applyFont="1" applyFill="1" applyBorder="1" applyAlignment="1" applyProtection="1">
      <alignment horizontal="right" readingOrder="2"/>
      <protection locked="0"/>
    </xf>
    <xf numFmtId="0" fontId="65" fillId="0" borderId="0" xfId="0" applyFont="1" applyFill="1" applyBorder="1" applyAlignment="1" applyProtection="1">
      <alignment horizontal="right" readingOrder="2"/>
      <protection locked="0"/>
    </xf>
    <xf numFmtId="0" fontId="58" fillId="0" borderId="11" xfId="0" applyFont="1" applyFill="1" applyBorder="1" applyAlignment="1" applyProtection="1">
      <alignment horizontal="right" readingOrder="2"/>
      <protection locked="0"/>
    </xf>
    <xf numFmtId="0" fontId="58" fillId="0" borderId="10" xfId="0" applyFont="1" applyFill="1" applyBorder="1" applyAlignment="1">
      <alignment horizontal="right" readingOrder="2"/>
    </xf>
    <xf numFmtId="0" fontId="11" fillId="0" borderId="0" xfId="0" applyFont="1" applyFill="1" applyBorder="1" applyAlignment="1">
      <alignment horizontal="right" readingOrder="2"/>
    </xf>
    <xf numFmtId="0" fontId="58" fillId="0" borderId="0" xfId="0" applyFont="1" applyFill="1" applyBorder="1" applyAlignment="1">
      <alignment horizontal="right" readingOrder="2"/>
    </xf>
    <xf numFmtId="0" fontId="0" fillId="0" borderId="0" xfId="0" applyFill="1" applyBorder="1" applyAlignment="1">
      <alignment horizontal="right"/>
    </xf>
    <xf numFmtId="0" fontId="58" fillId="0" borderId="11" xfId="0" applyFont="1" applyFill="1" applyBorder="1" applyAlignment="1">
      <alignment horizontal="right"/>
    </xf>
    <xf numFmtId="0" fontId="11" fillId="0" borderId="10" xfId="0" applyFont="1" applyFill="1" applyBorder="1" applyAlignment="1">
      <alignment horizontal="right" readingOrder="2"/>
    </xf>
    <xf numFmtId="0" fontId="11" fillId="0" borderId="0" xfId="0" applyFont="1" applyFill="1" applyBorder="1" applyAlignment="1">
      <alignment horizontal="right"/>
    </xf>
    <xf numFmtId="0" fontId="11" fillId="0" borderId="10" xfId="0" applyFont="1" applyFill="1" applyBorder="1" applyAlignment="1" applyProtection="1">
      <alignment horizontal="right" readingOrder="2"/>
      <protection locked="0"/>
    </xf>
    <xf numFmtId="0" fontId="58" fillId="0" borderId="11" xfId="0" applyFont="1" applyFill="1" applyBorder="1" applyAlignment="1" applyProtection="1">
      <alignment horizontal="right"/>
      <protection locked="0"/>
    </xf>
    <xf numFmtId="0" fontId="7" fillId="0" borderId="11" xfId="0" applyFont="1" applyFill="1" applyBorder="1" applyAlignment="1">
      <alignment horizontal="right"/>
    </xf>
    <xf numFmtId="0" fontId="7" fillId="0" borderId="10" xfId="0" applyFont="1" applyFill="1" applyBorder="1" applyAlignment="1">
      <alignment horizontal="right"/>
    </xf>
    <xf numFmtId="0" fontId="7" fillId="0" borderId="0" xfId="0" applyFont="1" applyFill="1" applyBorder="1" applyAlignment="1">
      <alignment horizontal="right"/>
    </xf>
    <xf numFmtId="0" fontId="0" fillId="0" borderId="11" xfId="0" applyFill="1" applyBorder="1" applyAlignment="1">
      <alignment horizontal="right"/>
    </xf>
    <xf numFmtId="0" fontId="0" fillId="0" borderId="14" xfId="0" applyBorder="1"/>
    <xf numFmtId="0" fontId="0" fillId="0" borderId="12" xfId="0" applyBorder="1"/>
    <xf numFmtId="0" fontId="0" fillId="0" borderId="15" xfId="0" applyBorder="1"/>
    <xf numFmtId="0" fontId="7" fillId="0" borderId="10" xfId="0" applyFont="1" applyFill="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64" fillId="0" borderId="0" xfId="0" applyFont="1" applyBorder="1" applyAlignment="1">
      <alignment horizontal="left" vertical="center"/>
    </xf>
    <xf numFmtId="166" fontId="58" fillId="0" borderId="11" xfId="0" applyNumberFormat="1" applyFont="1" applyBorder="1" applyAlignment="1">
      <alignment vertical="center" wrapText="1" readingOrder="2"/>
    </xf>
    <xf numFmtId="0" fontId="7" fillId="0" borderId="11" xfId="0" applyFont="1" applyFill="1" applyBorder="1" applyAlignment="1">
      <alignment vertical="center"/>
    </xf>
    <xf numFmtId="0" fontId="58" fillId="0" borderId="0" xfId="0" applyFont="1" applyBorder="1" applyAlignment="1">
      <alignment vertical="center" wrapText="1" readingOrder="2"/>
    </xf>
    <xf numFmtId="0" fontId="58" fillId="0" borderId="10" xfId="0" applyFont="1" applyFill="1" applyBorder="1" applyAlignment="1">
      <alignment vertical="center"/>
    </xf>
    <xf numFmtId="0" fontId="59" fillId="0" borderId="0" xfId="0" applyFont="1" applyBorder="1" applyAlignment="1">
      <alignment vertical="center" readingOrder="2"/>
    </xf>
    <xf numFmtId="0" fontId="58" fillId="0" borderId="0" xfId="0" applyFont="1" applyBorder="1" applyAlignment="1">
      <alignment vertical="center"/>
    </xf>
    <xf numFmtId="0" fontId="58" fillId="0" borderId="11" xfId="0" applyFont="1" applyFill="1" applyBorder="1" applyAlignment="1">
      <alignment vertical="center"/>
    </xf>
    <xf numFmtId="0" fontId="11" fillId="4" borderId="16" xfId="0" applyFont="1" applyFill="1" applyBorder="1" applyAlignment="1">
      <alignment horizontal="right" vertical="center" wrapText="1" readingOrder="2"/>
    </xf>
    <xf numFmtId="0" fontId="11" fillId="4" borderId="16" xfId="0" applyFont="1" applyFill="1" applyBorder="1" applyAlignment="1">
      <alignment horizontal="right" vertical="center" wrapText="1"/>
    </xf>
    <xf numFmtId="0" fontId="59" fillId="0" borderId="0" xfId="0" applyFont="1" applyBorder="1" applyAlignment="1">
      <alignment horizontal="right" vertical="center" readingOrder="2"/>
    </xf>
    <xf numFmtId="0" fontId="58" fillId="0" borderId="0" xfId="0" applyFont="1" applyBorder="1" applyAlignment="1">
      <alignment horizontal="right" vertical="center"/>
    </xf>
    <xf numFmtId="0" fontId="11" fillId="4" borderId="16" xfId="0" applyFont="1" applyFill="1" applyBorder="1" applyAlignment="1">
      <alignment horizontal="right" vertical="center" readingOrder="2"/>
    </xf>
    <xf numFmtId="0" fontId="58" fillId="0" borderId="19" xfId="0" applyFont="1" applyBorder="1" applyAlignment="1" applyProtection="1">
      <alignment horizontal="right" vertical="center"/>
      <protection locked="0"/>
    </xf>
    <xf numFmtId="0" fontId="11" fillId="4" borderId="16" xfId="0" applyFont="1" applyFill="1" applyBorder="1" applyAlignment="1">
      <alignment horizontal="right" vertical="center"/>
    </xf>
    <xf numFmtId="0" fontId="58" fillId="0" borderId="0" xfId="0" applyFont="1" applyBorder="1" applyAlignment="1">
      <alignment horizontal="right" vertical="center" readingOrder="2"/>
    </xf>
    <xf numFmtId="0" fontId="67" fillId="0" borderId="19" xfId="0" applyFont="1" applyBorder="1" applyAlignment="1" applyProtection="1">
      <alignment horizontal="right" vertical="center"/>
      <protection locked="0"/>
    </xf>
    <xf numFmtId="0" fontId="11" fillId="0" borderId="0" xfId="0" applyFont="1" applyFill="1" applyBorder="1" applyAlignment="1">
      <alignment horizontal="right" vertical="center" readingOrder="2"/>
    </xf>
    <xf numFmtId="0" fontId="58" fillId="0" borderId="0" xfId="0" applyFont="1" applyFill="1" applyBorder="1" applyAlignment="1">
      <alignment horizontal="center" vertical="center"/>
    </xf>
    <xf numFmtId="0" fontId="67" fillId="0" borderId="0" xfId="0" applyFont="1" applyFill="1" applyBorder="1" applyAlignment="1">
      <alignment horizontal="center" vertical="center"/>
    </xf>
    <xf numFmtId="0" fontId="68" fillId="0" borderId="0" xfId="0" applyFont="1" applyBorder="1" applyAlignment="1">
      <alignment vertical="center" wrapText="1"/>
    </xf>
    <xf numFmtId="0" fontId="61" fillId="4" borderId="16" xfId="0" applyFont="1" applyFill="1" applyBorder="1" applyAlignment="1">
      <alignment horizontal="right" vertical="center" wrapText="1" readingOrder="2"/>
    </xf>
    <xf numFmtId="0" fontId="11" fillId="0" borderId="0" xfId="0" applyFont="1" applyBorder="1" applyAlignment="1">
      <alignment vertical="center" readingOrder="2"/>
    </xf>
    <xf numFmtId="0" fontId="58" fillId="0" borderId="10" xfId="0" applyFont="1" applyFill="1" applyBorder="1" applyAlignment="1">
      <alignment vertical="top"/>
    </xf>
    <xf numFmtId="0" fontId="11" fillId="0" borderId="0" xfId="0" applyFont="1" applyBorder="1" applyAlignment="1">
      <alignment vertical="top" readingOrder="2"/>
    </xf>
    <xf numFmtId="0" fontId="58" fillId="0" borderId="0" xfId="0" applyFont="1" applyBorder="1" applyAlignment="1">
      <alignment vertical="top"/>
    </xf>
    <xf numFmtId="0" fontId="58" fillId="0" borderId="11" xfId="0" applyFont="1" applyFill="1" applyBorder="1" applyAlignment="1">
      <alignment vertical="top"/>
    </xf>
    <xf numFmtId="0" fontId="66" fillId="0" borderId="0" xfId="0" applyFont="1" applyBorder="1" applyAlignment="1">
      <alignment horizontal="right" vertical="center" readingOrder="2"/>
    </xf>
    <xf numFmtId="0" fontId="11" fillId="0" borderId="0" xfId="0" applyFont="1" applyBorder="1" applyAlignment="1" applyProtection="1">
      <alignment horizontal="center" vertical="center" readingOrder="2"/>
      <protection locked="0"/>
    </xf>
    <xf numFmtId="0" fontId="58" fillId="0" borderId="10" xfId="0" applyFont="1" applyFill="1" applyBorder="1" applyAlignment="1">
      <alignment vertical="center" wrapText="1"/>
    </xf>
    <xf numFmtId="0" fontId="58" fillId="0" borderId="11" xfId="0" applyFont="1" applyFill="1" applyBorder="1" applyAlignment="1">
      <alignment vertical="center" wrapText="1"/>
    </xf>
    <xf numFmtId="0" fontId="58" fillId="0" borderId="0" xfId="0" applyFont="1" applyBorder="1" applyAlignment="1">
      <alignment vertical="center" readingOrder="2"/>
    </xf>
    <xf numFmtId="0" fontId="11" fillId="0" borderId="0" xfId="0" applyFont="1" applyBorder="1" applyAlignment="1">
      <alignment horizontal="center" vertical="center" readingOrder="2"/>
    </xf>
    <xf numFmtId="0" fontId="0" fillId="0" borderId="0" xfId="0" applyBorder="1" applyAlignment="1"/>
    <xf numFmtId="0" fontId="7" fillId="0" borderId="10" xfId="0" applyFont="1" applyBorder="1" applyAlignment="1">
      <alignment horizontal="left" vertical="center"/>
    </xf>
    <xf numFmtId="0" fontId="7" fillId="0" borderId="0" xfId="0" applyFont="1" applyBorder="1" applyAlignment="1">
      <alignment horizontal="right" vertical="center"/>
    </xf>
    <xf numFmtId="0" fontId="11" fillId="0" borderId="0" xfId="0" applyFont="1" applyFill="1" applyBorder="1" applyAlignment="1">
      <alignment horizontal="left" vertical="center"/>
    </xf>
    <xf numFmtId="166" fontId="58" fillId="0" borderId="15" xfId="0" applyNumberFormat="1" applyFont="1" applyBorder="1" applyAlignment="1" applyProtection="1">
      <alignment horizontal="center" vertical="center" wrapText="1" readingOrder="2"/>
      <protection locked="0"/>
    </xf>
    <xf numFmtId="0" fontId="66" fillId="0" borderId="10" xfId="0" applyFont="1" applyBorder="1" applyAlignment="1">
      <alignment horizontal="center" vertical="center" readingOrder="2"/>
    </xf>
    <xf numFmtId="0" fontId="70" fillId="0" borderId="10" xfId="0" applyFont="1" applyFill="1" applyBorder="1" applyAlignment="1">
      <alignment vertical="center" readingOrder="2"/>
    </xf>
    <xf numFmtId="0" fontId="11" fillId="0" borderId="10" xfId="0" applyFont="1" applyFill="1" applyBorder="1" applyAlignment="1">
      <alignment vertical="center" readingOrder="2"/>
    </xf>
    <xf numFmtId="49" fontId="58" fillId="0" borderId="0" xfId="0" applyNumberFormat="1" applyFont="1" applyFill="1" applyBorder="1" applyAlignment="1">
      <alignment vertical="center" readingOrder="2"/>
    </xf>
    <xf numFmtId="0" fontId="58" fillId="0" borderId="0" xfId="0" applyFont="1" applyFill="1" applyBorder="1" applyAlignment="1">
      <alignment vertical="center" readingOrder="2"/>
    </xf>
    <xf numFmtId="49" fontId="11" fillId="0" borderId="42" xfId="0" applyNumberFormat="1" applyFont="1" applyFill="1" applyBorder="1" applyAlignment="1">
      <alignment horizontal="left" vertical="top" readingOrder="2"/>
    </xf>
    <xf numFmtId="49" fontId="58" fillId="0" borderId="1" xfId="0" applyNumberFormat="1" applyFont="1" applyFill="1" applyBorder="1" applyAlignment="1" applyProtection="1">
      <alignment vertical="center" readingOrder="2"/>
      <protection locked="0"/>
    </xf>
    <xf numFmtId="49" fontId="11" fillId="0" borderId="44" xfId="0" applyNumberFormat="1" applyFont="1" applyFill="1" applyBorder="1" applyAlignment="1">
      <alignment horizontal="left" vertical="top" readingOrder="2"/>
    </xf>
    <xf numFmtId="49" fontId="58" fillId="0" borderId="32" xfId="0" applyNumberFormat="1" applyFont="1" applyFill="1" applyBorder="1" applyAlignment="1" applyProtection="1">
      <alignment vertical="center" readingOrder="2"/>
      <protection locked="0"/>
    </xf>
    <xf numFmtId="0" fontId="7" fillId="0" borderId="11" xfId="0" applyFont="1" applyBorder="1" applyAlignment="1">
      <alignment horizontal="right" vertical="center"/>
    </xf>
    <xf numFmtId="49" fontId="11" fillId="0" borderId="39" xfId="0" applyNumberFormat="1" applyFont="1" applyFill="1" applyBorder="1" applyAlignment="1">
      <alignment horizontal="left" vertical="top" readingOrder="2"/>
    </xf>
    <xf numFmtId="49" fontId="58" fillId="0" borderId="40" xfId="0" applyNumberFormat="1" applyFont="1" applyFill="1" applyBorder="1" applyAlignment="1" applyProtection="1">
      <alignment vertical="center" readingOrder="2"/>
      <protection locked="0"/>
    </xf>
    <xf numFmtId="0" fontId="64" fillId="0" borderId="10" xfId="0" applyFont="1" applyBorder="1" applyAlignment="1">
      <alignment horizontal="right" vertical="center" wrapText="1" readingOrder="2"/>
    </xf>
    <xf numFmtId="0" fontId="64" fillId="0" borderId="0" xfId="0" applyFont="1" applyBorder="1" applyAlignment="1">
      <alignment horizontal="right" vertical="center" wrapText="1" readingOrder="2"/>
    </xf>
    <xf numFmtId="0" fontId="64" fillId="0" borderId="11" xfId="0" applyFont="1" applyBorder="1" applyAlignment="1">
      <alignment horizontal="right" vertical="center" wrapText="1" readingOrder="2"/>
    </xf>
    <xf numFmtId="0" fontId="58" fillId="0" borderId="26" xfId="0" applyFont="1" applyBorder="1" applyAlignment="1" applyProtection="1">
      <alignment horizontal="center" vertical="center" wrapText="1" readingOrder="2"/>
      <protection locked="0"/>
    </xf>
    <xf numFmtId="0" fontId="58" fillId="0" borderId="19" xfId="0" applyFont="1" applyBorder="1" applyAlignment="1" applyProtection="1">
      <alignment horizontal="center" vertical="center" wrapText="1" readingOrder="2"/>
      <protection locked="0"/>
    </xf>
    <xf numFmtId="0" fontId="58" fillId="0" borderId="20" xfId="0" applyFont="1" applyBorder="1" applyAlignment="1" applyProtection="1">
      <alignment horizontal="center" vertical="center" wrapText="1" readingOrder="2"/>
      <protection locked="0"/>
    </xf>
    <xf numFmtId="0" fontId="7" fillId="0" borderId="0" xfId="0" applyFont="1" applyBorder="1" applyAlignment="1">
      <alignment horizontal="right" vertical="center" wrapText="1" readingOrder="2"/>
    </xf>
    <xf numFmtId="0" fontId="7" fillId="0" borderId="11" xfId="0" applyFont="1" applyBorder="1" applyAlignment="1">
      <alignment horizontal="right" vertical="center" wrapText="1" readingOrder="2"/>
    </xf>
    <xf numFmtId="0" fontId="58" fillId="0" borderId="8" xfId="0" applyFont="1" applyBorder="1" applyAlignment="1" applyProtection="1">
      <alignment horizontal="center" vertical="center" wrapText="1" readingOrder="2"/>
      <protection locked="0"/>
    </xf>
    <xf numFmtId="0" fontId="58" fillId="0" borderId="9" xfId="0" applyFont="1" applyBorder="1" applyAlignment="1" applyProtection="1">
      <alignment horizontal="center" vertical="center" wrapText="1" readingOrder="2"/>
      <protection locked="0"/>
    </xf>
    <xf numFmtId="0" fontId="59" fillId="0" borderId="12" xfId="0" applyFont="1" applyFill="1" applyBorder="1" applyAlignment="1">
      <alignment horizontal="center"/>
    </xf>
    <xf numFmtId="0" fontId="59" fillId="0" borderId="15" xfId="0" applyFont="1" applyFill="1" applyBorder="1" applyAlignment="1">
      <alignment horizontal="center"/>
    </xf>
    <xf numFmtId="0" fontId="58" fillId="0" borderId="7" xfId="0" applyFont="1" applyBorder="1" applyAlignment="1" applyProtection="1">
      <alignment horizontal="center" vertical="center" wrapText="1" readingOrder="2"/>
      <protection locked="0"/>
    </xf>
    <xf numFmtId="0" fontId="58" fillId="0" borderId="26" xfId="0" applyFont="1" applyBorder="1" applyAlignment="1" applyProtection="1">
      <alignment horizontal="center" vertical="center" wrapText="1" readingOrder="1"/>
      <protection locked="0"/>
    </xf>
    <xf numFmtId="0" fontId="58" fillId="0" borderId="20" xfId="0" applyFont="1" applyBorder="1" applyAlignment="1" applyProtection="1">
      <alignment horizontal="center" vertical="center" wrapText="1" readingOrder="1"/>
      <protection locked="0"/>
    </xf>
    <xf numFmtId="0" fontId="58" fillId="0" borderId="12" xfId="0" applyFont="1" applyBorder="1" applyAlignment="1" applyProtection="1">
      <alignment horizontal="center" vertical="center" wrapText="1" readingOrder="2"/>
      <protection locked="0"/>
    </xf>
    <xf numFmtId="0" fontId="58" fillId="0" borderId="15" xfId="0" applyFont="1" applyBorder="1" applyAlignment="1" applyProtection="1">
      <alignment horizontal="center" vertical="center" wrapText="1" readingOrder="2"/>
      <protection locked="0"/>
    </xf>
    <xf numFmtId="0" fontId="59" fillId="0" borderId="12" xfId="0" applyFont="1" applyFill="1" applyBorder="1" applyAlignment="1">
      <alignment horizontal="right"/>
    </xf>
    <xf numFmtId="0" fontId="59" fillId="0" borderId="15" xfId="0" applyFont="1" applyFill="1" applyBorder="1" applyAlignment="1">
      <alignment horizontal="right"/>
    </xf>
    <xf numFmtId="0" fontId="58" fillId="0" borderId="26" xfId="0" applyFont="1" applyFill="1" applyBorder="1" applyAlignment="1" applyProtection="1">
      <alignment horizontal="center" vertical="center" wrapText="1" readingOrder="2"/>
      <protection locked="0"/>
    </xf>
    <xf numFmtId="0" fontId="58" fillId="0" borderId="19" xfId="0" applyFont="1" applyFill="1" applyBorder="1" applyAlignment="1" applyProtection="1">
      <alignment horizontal="center" vertical="center" wrapText="1" readingOrder="2"/>
      <protection locked="0"/>
    </xf>
    <xf numFmtId="0" fontId="58" fillId="0" borderId="20" xfId="0" applyFont="1" applyFill="1" applyBorder="1" applyAlignment="1" applyProtection="1">
      <alignment horizontal="center" vertical="center" wrapText="1" readingOrder="2"/>
      <protection locked="0"/>
    </xf>
    <xf numFmtId="0" fontId="57" fillId="0" borderId="0" xfId="0" applyFont="1" applyBorder="1" applyAlignment="1">
      <alignment horizontal="center" vertical="center" readingOrder="2"/>
    </xf>
    <xf numFmtId="0" fontId="57" fillId="0" borderId="11" xfId="0" applyFont="1" applyBorder="1" applyAlignment="1">
      <alignment horizontal="center" vertical="center" readingOrder="2"/>
    </xf>
    <xf numFmtId="0" fontId="11" fillId="4" borderId="47" xfId="0" applyFont="1" applyFill="1" applyBorder="1" applyAlignment="1">
      <alignment horizontal="center" vertical="center" wrapText="1" readingOrder="2"/>
    </xf>
    <xf numFmtId="0" fontId="11" fillId="4" borderId="46" xfId="0" applyFont="1" applyFill="1" applyBorder="1" applyAlignment="1">
      <alignment horizontal="center" vertical="center" wrapText="1" readingOrder="2"/>
    </xf>
    <xf numFmtId="0" fontId="58" fillId="0" borderId="14" xfId="0" applyFont="1" applyBorder="1" applyAlignment="1" applyProtection="1">
      <alignment horizontal="center" vertical="center" wrapText="1" readingOrder="2"/>
      <protection locked="0"/>
    </xf>
    <xf numFmtId="166" fontId="58" fillId="0" borderId="26" xfId="0" applyNumberFormat="1" applyFont="1" applyBorder="1" applyAlignment="1" applyProtection="1">
      <alignment horizontal="center" vertical="center" wrapText="1" readingOrder="2"/>
      <protection locked="0"/>
    </xf>
    <xf numFmtId="166" fontId="58" fillId="0" borderId="20" xfId="0" applyNumberFormat="1" applyFont="1" applyBorder="1" applyAlignment="1" applyProtection="1">
      <alignment horizontal="center" vertical="center" wrapText="1" readingOrder="2"/>
      <protection locked="0"/>
    </xf>
    <xf numFmtId="0" fontId="58" fillId="0" borderId="0" xfId="0" applyFont="1" applyBorder="1" applyAlignment="1" applyProtection="1">
      <alignment horizontal="center" vertical="center" readingOrder="2"/>
      <protection locked="0"/>
    </xf>
    <xf numFmtId="0" fontId="11" fillId="0" borderId="0" xfId="0" applyFont="1" applyBorder="1" applyAlignment="1">
      <alignment horizontal="center" vertical="center" readingOrder="2"/>
    </xf>
    <xf numFmtId="0" fontId="11" fillId="0" borderId="0" xfId="0" applyFont="1" applyBorder="1" applyAlignment="1">
      <alignment horizontal="center" vertical="center"/>
    </xf>
    <xf numFmtId="0" fontId="58" fillId="0" borderId="10"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11" xfId="0" applyFont="1" applyFill="1" applyBorder="1" applyAlignment="1">
      <alignment horizontal="center" vertical="center"/>
    </xf>
    <xf numFmtId="0" fontId="11" fillId="0" borderId="0" xfId="0" applyFont="1" applyBorder="1" applyAlignment="1">
      <alignment horizontal="right" vertical="center" wrapText="1" readingOrder="2"/>
    </xf>
    <xf numFmtId="0" fontId="0" fillId="0" borderId="0" xfId="0" applyBorder="1" applyAlignment="1" applyProtection="1">
      <alignment horizontal="center"/>
      <protection locked="0"/>
    </xf>
    <xf numFmtId="0" fontId="58" fillId="0" borderId="0" xfId="0" applyFont="1" applyBorder="1" applyAlignment="1" applyProtection="1">
      <alignment horizontal="center" vertical="center"/>
      <protection locked="0"/>
    </xf>
    <xf numFmtId="0" fontId="11" fillId="0" borderId="0" xfId="0" applyFont="1" applyFill="1" applyBorder="1" applyAlignment="1">
      <alignment horizontal="center" vertical="center" wrapText="1" readingOrder="2"/>
    </xf>
    <xf numFmtId="166" fontId="58" fillId="0" borderId="12" xfId="0" applyNumberFormat="1" applyFont="1" applyBorder="1" applyAlignment="1" applyProtection="1">
      <alignment horizontal="center" vertical="center" wrapText="1" readingOrder="2"/>
      <protection locked="0"/>
    </xf>
    <xf numFmtId="0" fontId="66" fillId="0" borderId="0" xfId="0" applyFont="1" applyBorder="1" applyAlignment="1">
      <alignment horizontal="center" vertical="center" readingOrder="2"/>
    </xf>
    <xf numFmtId="0" fontId="58" fillId="0" borderId="26" xfId="0" applyFont="1" applyBorder="1" applyAlignment="1" applyProtection="1">
      <alignment horizontal="right" vertical="center"/>
      <protection locked="0"/>
    </xf>
    <xf numFmtId="0" fontId="58" fillId="0" borderId="19" xfId="0" applyFont="1" applyBorder="1" applyAlignment="1" applyProtection="1">
      <alignment horizontal="right" vertical="center"/>
      <protection locked="0"/>
    </xf>
    <xf numFmtId="0" fontId="58" fillId="0" borderId="20" xfId="0" applyFont="1" applyBorder="1" applyAlignment="1" applyProtection="1">
      <alignment horizontal="right" vertical="center"/>
      <protection locked="0"/>
    </xf>
    <xf numFmtId="166" fontId="29" fillId="0" borderId="0" xfId="0" applyNumberFormat="1" applyFont="1" applyBorder="1" applyAlignment="1" applyProtection="1">
      <alignment horizontal="center" vertical="center" wrapText="1" readingOrder="2"/>
      <protection locked="0"/>
    </xf>
    <xf numFmtId="0" fontId="26" fillId="5" borderId="5" xfId="0" applyFont="1" applyFill="1" applyBorder="1" applyAlignment="1">
      <alignment horizontal="right" vertical="center" readingOrder="2"/>
    </xf>
    <xf numFmtId="0" fontId="26" fillId="5" borderId="13" xfId="0" applyFont="1" applyFill="1" applyBorder="1" applyAlignment="1">
      <alignment horizontal="right" vertical="center" readingOrder="2"/>
    </xf>
    <xf numFmtId="0" fontId="26" fillId="5" borderId="3" xfId="0" applyFont="1" applyFill="1" applyBorder="1" applyAlignment="1">
      <alignment horizontal="right" vertical="center" readingOrder="2"/>
    </xf>
    <xf numFmtId="167" fontId="18" fillId="0" borderId="5" xfId="0" applyNumberFormat="1" applyFont="1" applyBorder="1" applyAlignment="1" applyProtection="1">
      <alignment horizontal="center" vertical="center"/>
    </xf>
    <xf numFmtId="167" fontId="18" fillId="0" borderId="3" xfId="0" applyNumberFormat="1" applyFont="1" applyBorder="1" applyAlignment="1" applyProtection="1">
      <alignment horizontal="center" vertical="center"/>
    </xf>
    <xf numFmtId="9" fontId="18" fillId="0" borderId="5" xfId="2" applyFont="1" applyBorder="1" applyAlignment="1" applyProtection="1">
      <alignment horizontal="center" vertical="center" readingOrder="2"/>
    </xf>
    <xf numFmtId="9" fontId="18" fillId="0" borderId="3" xfId="2" applyFont="1" applyBorder="1" applyAlignment="1" applyProtection="1">
      <alignment horizontal="center" vertical="center" readingOrder="2"/>
    </xf>
    <xf numFmtId="0" fontId="26" fillId="11" borderId="5" xfId="0" applyFont="1" applyFill="1" applyBorder="1" applyAlignment="1">
      <alignment horizontal="center" vertical="center" readingOrder="2"/>
    </xf>
    <xf numFmtId="0" fontId="26" fillId="11" borderId="13" xfId="0" applyFont="1" applyFill="1" applyBorder="1" applyAlignment="1">
      <alignment horizontal="center" vertical="center" readingOrder="2"/>
    </xf>
    <xf numFmtId="0" fontId="26" fillId="11" borderId="3" xfId="0" applyFont="1" applyFill="1" applyBorder="1" applyAlignment="1">
      <alignment horizontal="center" vertical="center" readingOrder="2"/>
    </xf>
    <xf numFmtId="0" fontId="26" fillId="5" borderId="2" xfId="0" applyFont="1" applyFill="1" applyBorder="1" applyAlignment="1">
      <alignment horizontal="right" vertical="center" wrapText="1" readingOrder="2"/>
    </xf>
    <xf numFmtId="0" fontId="26" fillId="5" borderId="27" xfId="0" applyFont="1" applyFill="1" applyBorder="1" applyAlignment="1">
      <alignment horizontal="right" vertical="center" wrapText="1" readingOrder="2"/>
    </xf>
    <xf numFmtId="0" fontId="26" fillId="5" borderId="28" xfId="0" applyFont="1" applyFill="1" applyBorder="1" applyAlignment="1">
      <alignment horizontal="right" vertical="center" wrapText="1" readingOrder="2"/>
    </xf>
    <xf numFmtId="0" fontId="26" fillId="12" borderId="29" xfId="0" applyFont="1" applyFill="1" applyBorder="1" applyAlignment="1">
      <alignment horizontal="center" vertical="center" readingOrder="2"/>
    </xf>
    <xf numFmtId="0" fontId="26" fillId="12" borderId="30" xfId="0" applyFont="1" applyFill="1" applyBorder="1" applyAlignment="1">
      <alignment horizontal="center" vertical="center" readingOrder="2"/>
    </xf>
    <xf numFmtId="0" fontId="26" fillId="12" borderId="31" xfId="0" applyFont="1" applyFill="1" applyBorder="1" applyAlignment="1">
      <alignment horizontal="center" vertical="center" readingOrder="2"/>
    </xf>
    <xf numFmtId="0" fontId="21" fillId="0" borderId="7"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21" fillId="0" borderId="9"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9" fillId="0" borderId="7" xfId="0" applyFont="1" applyFill="1" applyBorder="1" applyAlignment="1" applyProtection="1">
      <alignment horizontal="right" vertical="center" wrapText="1"/>
      <protection locked="0"/>
    </xf>
    <xf numFmtId="0" fontId="29" fillId="0" borderId="8" xfId="0" applyFont="1" applyFill="1" applyBorder="1" applyAlignment="1" applyProtection="1">
      <alignment horizontal="right" vertical="center" wrapText="1"/>
      <protection locked="0"/>
    </xf>
    <xf numFmtId="0" fontId="29" fillId="0" borderId="9" xfId="0" applyFont="1" applyFill="1" applyBorder="1" applyAlignment="1" applyProtection="1">
      <alignment horizontal="right" vertical="center" wrapText="1"/>
      <protection locked="0"/>
    </xf>
    <xf numFmtId="0" fontId="29" fillId="0" borderId="14" xfId="0" applyFont="1" applyFill="1" applyBorder="1" applyAlignment="1" applyProtection="1">
      <alignment horizontal="right" vertical="center" wrapText="1"/>
      <protection locked="0"/>
    </xf>
    <xf numFmtId="0" fontId="29" fillId="0" borderId="12" xfId="0" applyFont="1" applyFill="1" applyBorder="1" applyAlignment="1" applyProtection="1">
      <alignment horizontal="right" vertical="center" wrapText="1"/>
      <protection locked="0"/>
    </xf>
    <xf numFmtId="0" fontId="29" fillId="0" borderId="15" xfId="0" applyFont="1" applyFill="1" applyBorder="1" applyAlignment="1" applyProtection="1">
      <alignment horizontal="right" vertical="center" wrapText="1"/>
      <protection locked="0"/>
    </xf>
    <xf numFmtId="0" fontId="29" fillId="0" borderId="10" xfId="0" applyFont="1" applyFill="1" applyBorder="1" applyAlignment="1" applyProtection="1">
      <alignment horizontal="right" vertical="center" wrapText="1"/>
      <protection locked="0"/>
    </xf>
    <xf numFmtId="0" fontId="29" fillId="0" borderId="0" xfId="0" applyFont="1" applyFill="1" applyBorder="1" applyAlignment="1" applyProtection="1">
      <alignment horizontal="right" vertical="center" wrapText="1"/>
      <protection locked="0"/>
    </xf>
    <xf numFmtId="0" fontId="29" fillId="0" borderId="11" xfId="0" applyFont="1" applyFill="1" applyBorder="1" applyAlignment="1" applyProtection="1">
      <alignment horizontal="right" vertical="center" wrapText="1"/>
      <protection locked="0"/>
    </xf>
    <xf numFmtId="0" fontId="48" fillId="0" borderId="12" xfId="0" applyFont="1" applyFill="1" applyBorder="1" applyAlignment="1">
      <alignment horizontal="center" vertical="center" wrapText="1" readingOrder="2"/>
    </xf>
    <xf numFmtId="0" fontId="52" fillId="15" borderId="26" xfId="0" applyFont="1" applyFill="1" applyBorder="1" applyAlignment="1">
      <alignment horizontal="center" vertical="center" wrapText="1" readingOrder="2"/>
    </xf>
    <xf numFmtId="0" fontId="52" fillId="15" borderId="19" xfId="0" applyFont="1" applyFill="1" applyBorder="1" applyAlignment="1">
      <alignment horizontal="center" vertical="center" wrapText="1" readingOrder="2"/>
    </xf>
    <xf numFmtId="0" fontId="52" fillId="15" borderId="20" xfId="0" applyFont="1" applyFill="1" applyBorder="1" applyAlignment="1">
      <alignment horizontal="center" vertical="center" wrapText="1" readingOrder="2"/>
    </xf>
    <xf numFmtId="0" fontId="26" fillId="11" borderId="39" xfId="0" applyFont="1" applyFill="1" applyBorder="1" applyAlignment="1">
      <alignment horizontal="center" vertical="center" readingOrder="2"/>
    </xf>
    <xf numFmtId="0" fontId="26" fillId="11" borderId="40" xfId="0" applyFont="1" applyFill="1" applyBorder="1" applyAlignment="1">
      <alignment horizontal="center" vertical="center" readingOrder="2"/>
    </xf>
    <xf numFmtId="0" fontId="26" fillId="5" borderId="42" xfId="0" applyFont="1" applyFill="1" applyBorder="1" applyAlignment="1">
      <alignment horizontal="right" vertical="center" readingOrder="2"/>
    </xf>
    <xf numFmtId="0" fontId="26" fillId="5" borderId="1" xfId="0" applyFont="1" applyFill="1" applyBorder="1" applyAlignment="1">
      <alignment horizontal="right" vertical="center" readingOrder="2"/>
    </xf>
    <xf numFmtId="0" fontId="26" fillId="5" borderId="42" xfId="0" applyFont="1" applyFill="1" applyBorder="1" applyAlignment="1">
      <alignment horizontal="right" vertical="center" wrapText="1" readingOrder="2"/>
    </xf>
    <xf numFmtId="0" fontId="26" fillId="5" borderId="1" xfId="0" applyFont="1" applyFill="1" applyBorder="1" applyAlignment="1">
      <alignment horizontal="right" vertical="center" wrapText="1" readingOrder="2"/>
    </xf>
    <xf numFmtId="0" fontId="26" fillId="5" borderId="44" xfId="0" applyFont="1" applyFill="1" applyBorder="1" applyAlignment="1">
      <alignment horizontal="right" vertical="center" readingOrder="2"/>
    </xf>
    <xf numFmtId="0" fontId="26" fillId="5" borderId="32" xfId="0" applyFont="1" applyFill="1" applyBorder="1" applyAlignment="1">
      <alignment horizontal="right" vertical="center" readingOrder="2"/>
    </xf>
    <xf numFmtId="0" fontId="58" fillId="0" borderId="1" xfId="0" applyFont="1" applyBorder="1" applyAlignment="1">
      <alignment horizontal="right" vertical="center" wrapText="1" readingOrder="2"/>
    </xf>
    <xf numFmtId="0" fontId="58" fillId="0" borderId="43" xfId="0" applyFont="1" applyBorder="1" applyAlignment="1">
      <alignment horizontal="right" vertical="center" wrapText="1" readingOrder="2"/>
    </xf>
    <xf numFmtId="0" fontId="58" fillId="0" borderId="32" xfId="0" applyFont="1" applyBorder="1" applyAlignment="1">
      <alignment horizontal="right" vertical="center" wrapText="1" readingOrder="2"/>
    </xf>
    <xf numFmtId="0" fontId="58" fillId="0" borderId="45" xfId="0" applyFont="1" applyBorder="1" applyAlignment="1">
      <alignment horizontal="right" vertical="center" wrapText="1" readingOrder="2"/>
    </xf>
    <xf numFmtId="0" fontId="58" fillId="0" borderId="40" xfId="0" applyFont="1" applyBorder="1" applyAlignment="1">
      <alignment horizontal="right" vertical="center" wrapText="1" readingOrder="2"/>
    </xf>
    <xf numFmtId="0" fontId="58" fillId="0" borderId="41" xfId="0" applyFont="1" applyBorder="1" applyAlignment="1">
      <alignment horizontal="right" vertical="center" wrapText="1" readingOrder="2"/>
    </xf>
    <xf numFmtId="0" fontId="71" fillId="0" borderId="36" xfId="0" applyFont="1" applyFill="1" applyBorder="1" applyAlignment="1">
      <alignment horizontal="right" vertical="center" readingOrder="2"/>
    </xf>
    <xf numFmtId="0" fontId="71" fillId="0" borderId="37" xfId="0" applyFont="1" applyFill="1" applyBorder="1" applyAlignment="1">
      <alignment horizontal="right" vertical="center" readingOrder="2"/>
    </xf>
    <xf numFmtId="0" fontId="71" fillId="0" borderId="38" xfId="0" applyFont="1" applyFill="1" applyBorder="1" applyAlignment="1">
      <alignment horizontal="right" vertical="center" readingOrder="2"/>
    </xf>
    <xf numFmtId="0" fontId="73" fillId="0" borderId="26" xfId="0" applyFont="1" applyBorder="1" applyAlignment="1">
      <alignment horizontal="center" wrapText="1"/>
    </xf>
    <xf numFmtId="0" fontId="73" fillId="0" borderId="19" xfId="0" applyFont="1" applyBorder="1" applyAlignment="1">
      <alignment horizontal="center" wrapText="1"/>
    </xf>
    <xf numFmtId="0" fontId="73" fillId="0" borderId="20" xfId="0" applyFont="1" applyBorder="1" applyAlignment="1">
      <alignment horizontal="center" wrapText="1"/>
    </xf>
    <xf numFmtId="0" fontId="26" fillId="5" borderId="5" xfId="0" applyFont="1" applyFill="1" applyBorder="1" applyAlignment="1" applyProtection="1">
      <alignment horizontal="right" vertical="center" readingOrder="2"/>
      <protection locked="0"/>
    </xf>
    <xf numFmtId="0" fontId="26" fillId="5" borderId="3" xfId="0" applyFont="1" applyFill="1" applyBorder="1" applyAlignment="1" applyProtection="1">
      <alignment horizontal="right" vertical="center" readingOrder="2"/>
      <protection locked="0"/>
    </xf>
  </cellXfs>
  <cellStyles count="6">
    <cellStyle name="Comma" xfId="1" builtinId="3"/>
    <cellStyle name="Comma 3" xfId="3"/>
    <cellStyle name="Normal" xfId="0" builtinId="0"/>
    <cellStyle name="Normal_גיליון1" xfId="4"/>
    <cellStyle name="Normal_מ.אזורית_15_ממויין" xfId="5"/>
    <cellStyle name="Percent" xfId="2" builtinId="5"/>
  </cellStyles>
  <dxfs count="12">
    <dxf>
      <font>
        <b val="0"/>
        <i val="0"/>
        <strike val="0"/>
        <condense val="0"/>
        <extend val="0"/>
        <outline val="0"/>
        <shadow val="0"/>
        <u val="none"/>
        <vertAlign val="baseline"/>
        <sz val="9"/>
        <color auto="1"/>
        <name val="Arial"/>
        <scheme val="minor"/>
      </font>
      <alignment horizontal="center" vertical="bottom" textRotation="0" wrapText="1"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alignment horizontal="center"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986366</xdr:colOff>
      <xdr:row>1</xdr:row>
      <xdr:rowOff>8467</xdr:rowOff>
    </xdr:from>
    <xdr:to>
      <xdr:col>4</xdr:col>
      <xdr:colOff>1568027</xdr:colOff>
      <xdr:row>5</xdr:row>
      <xdr:rowOff>166793</xdr:rowOff>
    </xdr:to>
    <xdr:pic>
      <xdr:nvPicPr>
        <xdr:cNvPr id="2" name="תמונה 1" descr="http://www.hityashvut.org.il/images/image_64.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3064698" y="198967"/>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372534</xdr:colOff>
      <xdr:row>1</xdr:row>
      <xdr:rowOff>25400</xdr:rowOff>
    </xdr:from>
    <xdr:to>
      <xdr:col>7</xdr:col>
      <xdr:colOff>305436</xdr:colOff>
      <xdr:row>6</xdr:row>
      <xdr:rowOff>5926</xdr:rowOff>
    </xdr:to>
    <xdr:pic>
      <xdr:nvPicPr>
        <xdr:cNvPr id="2" name="תמונה 1" descr="http://www.hityashvut.org.il/images/image_64.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841139" y="215900"/>
          <a:ext cx="5362152" cy="885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1524001</xdr:colOff>
      <xdr:row>0</xdr:row>
      <xdr:rowOff>27214</xdr:rowOff>
    </xdr:from>
    <xdr:to>
      <xdr:col>6</xdr:col>
      <xdr:colOff>970069</xdr:colOff>
      <xdr:row>6</xdr:row>
      <xdr:rowOff>108857</xdr:rowOff>
    </xdr:to>
    <xdr:pic>
      <xdr:nvPicPr>
        <xdr:cNvPr id="2" name="תמונה 1" descr="http://www.hityashvut.org.il/images/image_64.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143947588" y="27214"/>
          <a:ext cx="10004304"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12</xdr:row>
          <xdr:rowOff>171450</xdr:rowOff>
        </xdr:from>
        <xdr:to>
          <xdr:col>2</xdr:col>
          <xdr:colOff>285750</xdr:colOff>
          <xdr:row>14</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13</xdr:row>
          <xdr:rowOff>171450</xdr:rowOff>
        </xdr:from>
        <xdr:to>
          <xdr:col>2</xdr:col>
          <xdr:colOff>285750</xdr:colOff>
          <xdr:row>15</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14</xdr:row>
          <xdr:rowOff>171450</xdr:rowOff>
        </xdr:from>
        <xdr:to>
          <xdr:col>2</xdr:col>
          <xdr:colOff>285750</xdr:colOff>
          <xdr:row>16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15</xdr:row>
          <xdr:rowOff>171450</xdr:rowOff>
        </xdr:from>
        <xdr:to>
          <xdr:col>2</xdr:col>
          <xdr:colOff>285750</xdr:colOff>
          <xdr:row>17</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16</xdr:row>
          <xdr:rowOff>171450</xdr:rowOff>
        </xdr:from>
        <xdr:to>
          <xdr:col>2</xdr:col>
          <xdr:colOff>285750</xdr:colOff>
          <xdr:row>18</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285750</xdr:colOff>
          <xdr:row>19</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18</xdr:row>
          <xdr:rowOff>171450</xdr:rowOff>
        </xdr:from>
        <xdr:to>
          <xdr:col>2</xdr:col>
          <xdr:colOff>285750</xdr:colOff>
          <xdr:row>20</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19</xdr:row>
          <xdr:rowOff>171450</xdr:rowOff>
        </xdr:from>
        <xdr:to>
          <xdr:col>2</xdr:col>
          <xdr:colOff>285750</xdr:colOff>
          <xdr:row>21</xdr:row>
          <xdr:rowOff>28575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21</xdr:row>
          <xdr:rowOff>171450</xdr:rowOff>
        </xdr:from>
        <xdr:to>
          <xdr:col>2</xdr:col>
          <xdr:colOff>285750</xdr:colOff>
          <xdr:row>23</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22</xdr:row>
          <xdr:rowOff>171450</xdr:rowOff>
        </xdr:from>
        <xdr:to>
          <xdr:col>2</xdr:col>
          <xdr:colOff>285750</xdr:colOff>
          <xdr:row>24</xdr:row>
          <xdr:rowOff>28575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20</xdr:row>
          <xdr:rowOff>171450</xdr:rowOff>
        </xdr:from>
        <xdr:to>
          <xdr:col>2</xdr:col>
          <xdr:colOff>285750</xdr:colOff>
          <xdr:row>22</xdr:row>
          <xdr:rowOff>28575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23</xdr:row>
          <xdr:rowOff>171450</xdr:rowOff>
        </xdr:from>
        <xdr:to>
          <xdr:col>2</xdr:col>
          <xdr:colOff>285750</xdr:colOff>
          <xdr:row>25</xdr:row>
          <xdr:rowOff>28575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25</xdr:row>
          <xdr:rowOff>171450</xdr:rowOff>
        </xdr:from>
        <xdr:to>
          <xdr:col>2</xdr:col>
          <xdr:colOff>285750</xdr:colOff>
          <xdr:row>27</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24</xdr:row>
          <xdr:rowOff>171450</xdr:rowOff>
        </xdr:from>
        <xdr:to>
          <xdr:col>2</xdr:col>
          <xdr:colOff>285750</xdr:colOff>
          <xdr:row>26</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26</xdr:row>
          <xdr:rowOff>171450</xdr:rowOff>
        </xdr:from>
        <xdr:to>
          <xdr:col>2</xdr:col>
          <xdr:colOff>285750</xdr:colOff>
          <xdr:row>28</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27</xdr:row>
          <xdr:rowOff>171450</xdr:rowOff>
        </xdr:from>
        <xdr:to>
          <xdr:col>2</xdr:col>
          <xdr:colOff>285750</xdr:colOff>
          <xdr:row>29</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editAs="oneCell">
    <xdr:from>
      <xdr:col>3</xdr:col>
      <xdr:colOff>57150</xdr:colOff>
      <xdr:row>2</xdr:row>
      <xdr:rowOff>38100</xdr:rowOff>
    </xdr:from>
    <xdr:to>
      <xdr:col>9</xdr:col>
      <xdr:colOff>1209675</xdr:colOff>
      <xdr:row>5</xdr:row>
      <xdr:rowOff>123825</xdr:rowOff>
    </xdr:to>
    <xdr:pic>
      <xdr:nvPicPr>
        <xdr:cNvPr id="18" name="תמונה 17" descr="http://www.hityashvut.org.il/images/image_64.jpg">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594125" y="409575"/>
          <a:ext cx="61245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1506;&#1493;&#1514;&#1511;%20&#1513;&#1500;%20&#1495;&#1500;&#1493;&#1508;&#1492;%20&#1500;&#1514;&#1493;&#1499;&#1504;&#1497;&#1514;%20&#1506;&#1489;&#1493;&#1491;&#1492;%20&#1504;&#1505;&#1508;&#1495;%205%20-%202.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נית עבודה"/>
      <sheetName val="נספח 3"/>
    </sheetNames>
    <sheetDataSet>
      <sheetData sheetId="0">
        <row r="45">
          <cell r="T45" t="str">
            <v>מועצה</v>
          </cell>
        </row>
        <row r="46">
          <cell r="T46" t="str">
            <v>חברה לפיתוח</v>
          </cell>
        </row>
        <row r="47">
          <cell r="T47" t="str">
            <v>מתנס</v>
          </cell>
        </row>
        <row r="48">
          <cell r="T48" t="str">
            <v>ישוב</v>
          </cell>
        </row>
      </sheetData>
      <sheetData sheetId="1"/>
    </sheetDataSet>
  </externalBook>
</externalLink>
</file>

<file path=xl/tables/table1.xml><?xml version="1.0" encoding="utf-8"?>
<table xmlns="http://schemas.openxmlformats.org/spreadsheetml/2006/main" id="1" name="טבלה1" displayName="טבלה1" ref="B2:E60" totalsRowShown="0" headerRowDxfId="7" headerRowBorderDxfId="6" tableBorderDxfId="5" totalsRowBorderDxfId="4">
  <autoFilter ref="B2:E60"/>
  <sortState ref="B3:E60">
    <sortCondition ref="E2:E60"/>
  </sortState>
  <tableColumns count="4">
    <tableColumn id="1" name="שם הרשות" dataDxfId="3"/>
    <tableColumn id="2" name="מרחב" dataDxfId="2" dataCellStyle="Normal_גיליון1"/>
    <tableColumn id="3" name="מדד פריפריאלי" dataDxfId="1"/>
    <tableColumn id="4" name="אשכול חברתי כלכלי" dataDxfId="0" dataCellStyle="Normal_מ.אזורית_15_ממויין"/>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rightToLeft="1" workbookViewId="0">
      <selection activeCell="A7" sqref="A7"/>
    </sheetView>
  </sheetViews>
  <sheetFormatPr defaultRowHeight="14.25" x14ac:dyDescent="0.2"/>
  <cols>
    <col min="3" max="3" width="19" customWidth="1"/>
    <col min="4" max="4" width="10.125" customWidth="1"/>
    <col min="5" max="5" width="15.75" customWidth="1"/>
    <col min="6" max="7" width="10.125" customWidth="1"/>
    <col min="11" max="11" width="0" hidden="1" customWidth="1"/>
    <col min="12" max="15" width="9" hidden="1" customWidth="1"/>
    <col min="17" max="17" width="15.375" customWidth="1"/>
  </cols>
  <sheetData>
    <row r="1" spans="1:17" ht="20.25" x14ac:dyDescent="0.3">
      <c r="A1" s="11"/>
      <c r="B1" s="11"/>
      <c r="C1" s="11"/>
      <c r="D1" s="11"/>
      <c r="E1" s="12" t="s">
        <v>9</v>
      </c>
      <c r="F1" s="12"/>
      <c r="G1" s="12"/>
      <c r="H1" s="12"/>
      <c r="I1" s="12"/>
      <c r="J1" s="12"/>
    </row>
    <row r="2" spans="1:17" ht="20.25" x14ac:dyDescent="0.3">
      <c r="A2" s="11"/>
      <c r="B2" s="11"/>
      <c r="C2" s="11"/>
      <c r="D2" s="11"/>
      <c r="E2" s="13"/>
      <c r="F2" s="13"/>
      <c r="G2" s="13"/>
      <c r="H2" s="13"/>
      <c r="I2" s="13"/>
      <c r="J2" s="13"/>
    </row>
    <row r="3" spans="1:17" ht="48" x14ac:dyDescent="0.3">
      <c r="A3" s="17" t="s">
        <v>12</v>
      </c>
      <c r="B3" s="17"/>
      <c r="C3" s="11"/>
      <c r="D3" s="2" t="s">
        <v>7</v>
      </c>
      <c r="E3" s="14"/>
      <c r="F3" s="15" t="s">
        <v>10</v>
      </c>
      <c r="G3" s="15"/>
      <c r="H3" s="16"/>
      <c r="I3" s="15" t="s">
        <v>11</v>
      </c>
      <c r="J3" s="14"/>
    </row>
    <row r="4" spans="1:17" ht="20.25" x14ac:dyDescent="0.3">
      <c r="A4" s="17"/>
      <c r="B4" s="17"/>
      <c r="C4" s="11"/>
      <c r="D4" s="18"/>
      <c r="E4" s="19"/>
      <c r="F4" s="20"/>
      <c r="G4" s="20"/>
      <c r="H4" s="21"/>
      <c r="I4" s="20"/>
      <c r="J4" s="19"/>
    </row>
    <row r="5" spans="1:17" ht="15" x14ac:dyDescent="0.25">
      <c r="A5" s="22" t="s">
        <v>13</v>
      </c>
      <c r="B5" s="22"/>
      <c r="C5" s="4"/>
      <c r="D5" s="4"/>
      <c r="E5" s="4"/>
      <c r="F5" s="4"/>
      <c r="G5" s="4"/>
      <c r="H5" s="4"/>
      <c r="I5" s="4"/>
      <c r="J5" s="4"/>
    </row>
    <row r="6" spans="1:17" ht="25.5" x14ac:dyDescent="0.2">
      <c r="A6" s="5" t="s">
        <v>29</v>
      </c>
      <c r="B6" s="5" t="s">
        <v>0</v>
      </c>
      <c r="C6" s="23" t="s">
        <v>14</v>
      </c>
      <c r="D6" s="5" t="s">
        <v>32</v>
      </c>
      <c r="E6" s="5" t="s">
        <v>4</v>
      </c>
      <c r="F6" s="5" t="s">
        <v>5</v>
      </c>
      <c r="G6" s="5" t="s">
        <v>6</v>
      </c>
      <c r="H6" s="23" t="s">
        <v>15</v>
      </c>
      <c r="I6" s="6" t="s">
        <v>7</v>
      </c>
      <c r="J6" s="25" t="s">
        <v>8</v>
      </c>
      <c r="L6" s="33" t="s">
        <v>16</v>
      </c>
      <c r="M6" s="33"/>
      <c r="N6" s="33"/>
      <c r="P6" s="1" t="s">
        <v>33</v>
      </c>
      <c r="Q6" s="1" t="s">
        <v>34</v>
      </c>
    </row>
    <row r="7" spans="1:17" ht="15.75" x14ac:dyDescent="0.25">
      <c r="A7" s="7"/>
      <c r="B7" s="1"/>
      <c r="C7" s="24"/>
      <c r="D7" s="8"/>
      <c r="E7" s="8"/>
      <c r="F7" s="9"/>
      <c r="G7" s="9"/>
      <c r="H7" s="24"/>
      <c r="I7" s="10"/>
      <c r="J7" s="26"/>
      <c r="L7" s="34" t="s">
        <v>17</v>
      </c>
      <c r="M7" s="35"/>
      <c r="N7" s="36"/>
      <c r="P7" s="1" t="e">
        <f>+J7*100/I7</f>
        <v>#DIV/0!</v>
      </c>
      <c r="Q7" s="1"/>
    </row>
    <row r="8" spans="1:17" ht="15.75" x14ac:dyDescent="0.2">
      <c r="A8" s="7"/>
      <c r="B8" s="1"/>
      <c r="C8" s="24"/>
      <c r="D8" s="8"/>
      <c r="E8" s="8"/>
      <c r="F8" s="8"/>
      <c r="G8" s="8"/>
      <c r="H8" s="24"/>
      <c r="I8" s="10"/>
      <c r="J8" s="26"/>
      <c r="L8" s="33" t="s">
        <v>18</v>
      </c>
      <c r="M8" s="33"/>
      <c r="N8" s="33"/>
      <c r="P8" s="1" t="e">
        <f t="shared" ref="P8:P28" si="0">+J8*100/I8</f>
        <v>#DIV/0!</v>
      </c>
      <c r="Q8" s="1"/>
    </row>
    <row r="9" spans="1:17" ht="15.75" customHeight="1" x14ac:dyDescent="0.2">
      <c r="A9" s="7"/>
      <c r="B9" s="1"/>
      <c r="C9" s="24"/>
      <c r="D9" s="8"/>
      <c r="E9" s="8"/>
      <c r="F9" s="8"/>
      <c r="G9" s="8"/>
      <c r="H9" s="24"/>
      <c r="I9" s="10"/>
      <c r="J9" s="26"/>
      <c r="L9" s="32" t="s">
        <v>19</v>
      </c>
      <c r="M9" s="32"/>
      <c r="N9" s="32"/>
      <c r="P9" s="1" t="e">
        <f t="shared" si="0"/>
        <v>#DIV/0!</v>
      </c>
      <c r="Q9" s="1"/>
    </row>
    <row r="10" spans="1:17" ht="15.75" x14ac:dyDescent="0.2">
      <c r="A10" s="7"/>
      <c r="B10" s="1"/>
      <c r="C10" s="24"/>
      <c r="D10" s="8"/>
      <c r="E10" s="8"/>
      <c r="F10" s="8"/>
      <c r="G10" s="8"/>
      <c r="H10" s="24"/>
      <c r="I10" s="10"/>
      <c r="J10" s="26"/>
      <c r="L10" s="34" t="s">
        <v>20</v>
      </c>
      <c r="M10" s="35"/>
      <c r="N10" s="36"/>
      <c r="P10" s="1" t="e">
        <f t="shared" si="0"/>
        <v>#DIV/0!</v>
      </c>
      <c r="Q10" s="1"/>
    </row>
    <row r="11" spans="1:17" ht="15.75" x14ac:dyDescent="0.2">
      <c r="A11" s="7"/>
      <c r="B11" s="1"/>
      <c r="C11" s="24"/>
      <c r="D11" s="8"/>
      <c r="E11" s="8"/>
      <c r="F11" s="8"/>
      <c r="G11" s="8"/>
      <c r="H11" s="24"/>
      <c r="I11" s="10"/>
      <c r="J11" s="26"/>
      <c r="L11" s="34" t="s">
        <v>21</v>
      </c>
      <c r="M11" s="35"/>
      <c r="N11" s="36"/>
      <c r="P11" s="1" t="e">
        <f t="shared" si="0"/>
        <v>#DIV/0!</v>
      </c>
      <c r="Q11" s="1"/>
    </row>
    <row r="12" spans="1:17" ht="15.75" x14ac:dyDescent="0.2">
      <c r="A12" s="7"/>
      <c r="B12" s="1"/>
      <c r="C12" s="24"/>
      <c r="D12" s="8"/>
      <c r="E12" s="8"/>
      <c r="F12" s="8"/>
      <c r="G12" s="8"/>
      <c r="H12" s="24"/>
      <c r="I12" s="10"/>
      <c r="J12" s="26"/>
      <c r="L12" s="34" t="s">
        <v>22</v>
      </c>
      <c r="M12" s="35"/>
      <c r="N12" s="36"/>
      <c r="P12" s="1" t="e">
        <f t="shared" si="0"/>
        <v>#DIV/0!</v>
      </c>
      <c r="Q12" s="1"/>
    </row>
    <row r="13" spans="1:17" ht="15.75" x14ac:dyDescent="0.2">
      <c r="A13" s="7"/>
      <c r="B13" s="1"/>
      <c r="C13" s="24"/>
      <c r="D13" s="8"/>
      <c r="E13" s="8"/>
      <c r="F13" s="8"/>
      <c r="G13" s="8"/>
      <c r="H13" s="24"/>
      <c r="I13" s="10"/>
      <c r="J13" s="26"/>
      <c r="L13" s="33" t="s">
        <v>23</v>
      </c>
      <c r="M13" s="33"/>
      <c r="N13" s="33"/>
      <c r="P13" s="1" t="e">
        <f t="shared" si="0"/>
        <v>#DIV/0!</v>
      </c>
      <c r="Q13" s="1"/>
    </row>
    <row r="14" spans="1:17" ht="15.75" x14ac:dyDescent="0.2">
      <c r="A14" s="7"/>
      <c r="B14" s="1"/>
      <c r="C14" s="24"/>
      <c r="D14" s="8"/>
      <c r="E14" s="8"/>
      <c r="F14" s="8"/>
      <c r="G14" s="8"/>
      <c r="H14" s="24"/>
      <c r="I14" s="10"/>
      <c r="J14" s="26"/>
      <c r="L14" s="33" t="s">
        <v>24</v>
      </c>
      <c r="M14" s="33"/>
      <c r="N14" s="33"/>
      <c r="P14" s="1" t="e">
        <f t="shared" si="0"/>
        <v>#DIV/0!</v>
      </c>
      <c r="Q14" s="1"/>
    </row>
    <row r="15" spans="1:17" x14ac:dyDescent="0.2">
      <c r="A15" s="7"/>
      <c r="B15" s="1"/>
      <c r="C15" s="24"/>
      <c r="D15" s="8"/>
      <c r="E15" s="8"/>
      <c r="F15" s="8"/>
      <c r="G15" s="8"/>
      <c r="H15" s="24"/>
      <c r="I15" s="10"/>
      <c r="J15" s="26"/>
      <c r="P15" s="1" t="e">
        <f t="shared" si="0"/>
        <v>#DIV/0!</v>
      </c>
      <c r="Q15" s="1"/>
    </row>
    <row r="16" spans="1:17" x14ac:dyDescent="0.2">
      <c r="A16" s="7"/>
      <c r="B16" s="1"/>
      <c r="C16" s="24"/>
      <c r="D16" s="8"/>
      <c r="E16" s="8"/>
      <c r="F16" s="8"/>
      <c r="G16" s="8"/>
      <c r="H16" s="24"/>
      <c r="I16" s="10"/>
      <c r="J16" s="26"/>
      <c r="M16" t="s">
        <v>27</v>
      </c>
      <c r="P16" s="1" t="e">
        <f t="shared" si="0"/>
        <v>#DIV/0!</v>
      </c>
      <c r="Q16" s="1"/>
    </row>
    <row r="17" spans="1:17" x14ac:dyDescent="0.2">
      <c r="A17" s="7"/>
      <c r="B17" s="1"/>
      <c r="C17" s="24"/>
      <c r="D17" s="8"/>
      <c r="E17" s="8"/>
      <c r="F17" s="8"/>
      <c r="G17" s="8"/>
      <c r="H17" s="24"/>
      <c r="I17" s="10"/>
      <c r="J17" s="26"/>
      <c r="M17" t="s">
        <v>28</v>
      </c>
      <c r="P17" s="1" t="e">
        <f t="shared" si="0"/>
        <v>#DIV/0!</v>
      </c>
      <c r="Q17" s="1"/>
    </row>
    <row r="18" spans="1:17" x14ac:dyDescent="0.2">
      <c r="A18" s="7"/>
      <c r="B18" s="1"/>
      <c r="C18" s="24"/>
      <c r="D18" s="8"/>
      <c r="E18" s="8"/>
      <c r="F18" s="8"/>
      <c r="G18" s="8"/>
      <c r="H18" s="24"/>
      <c r="I18" s="10"/>
      <c r="J18" s="26"/>
      <c r="M18" t="s">
        <v>26</v>
      </c>
      <c r="P18" s="1" t="e">
        <f t="shared" si="0"/>
        <v>#DIV/0!</v>
      </c>
      <c r="Q18" s="1"/>
    </row>
    <row r="19" spans="1:17" x14ac:dyDescent="0.2">
      <c r="A19" s="7"/>
      <c r="B19" s="1"/>
      <c r="C19" s="24"/>
      <c r="D19" s="8"/>
      <c r="E19" s="8"/>
      <c r="F19" s="8"/>
      <c r="G19" s="8"/>
      <c r="H19" s="24"/>
      <c r="I19" s="10"/>
      <c r="J19" s="27"/>
      <c r="P19" s="1" t="e">
        <f t="shared" si="0"/>
        <v>#DIV/0!</v>
      </c>
      <c r="Q19" s="1"/>
    </row>
    <row r="20" spans="1:17" x14ac:dyDescent="0.2">
      <c r="A20" s="7"/>
      <c r="B20" s="1"/>
      <c r="C20" s="24"/>
      <c r="D20" s="8"/>
      <c r="E20" s="8"/>
      <c r="F20" s="8"/>
      <c r="G20" s="8"/>
      <c r="H20" s="24"/>
      <c r="I20" s="10"/>
      <c r="J20" s="26"/>
      <c r="P20" s="1" t="e">
        <f t="shared" si="0"/>
        <v>#DIV/0!</v>
      </c>
      <c r="Q20" s="1"/>
    </row>
    <row r="21" spans="1:17" x14ac:dyDescent="0.2">
      <c r="A21" s="7"/>
      <c r="B21" s="1"/>
      <c r="C21" s="24"/>
      <c r="D21" s="8"/>
      <c r="E21" s="8"/>
      <c r="F21" s="8"/>
      <c r="G21" s="8"/>
      <c r="H21" s="24"/>
      <c r="I21" s="10"/>
      <c r="J21" s="26"/>
      <c r="P21" s="1" t="e">
        <f t="shared" si="0"/>
        <v>#DIV/0!</v>
      </c>
      <c r="Q21" s="1"/>
    </row>
    <row r="22" spans="1:17" x14ac:dyDescent="0.2">
      <c r="A22" s="7"/>
      <c r="B22" s="1"/>
      <c r="C22" s="24"/>
      <c r="D22" s="8"/>
      <c r="E22" s="8"/>
      <c r="F22" s="8"/>
      <c r="G22" s="8"/>
      <c r="H22" s="24"/>
      <c r="I22" s="10"/>
      <c r="J22" s="27"/>
      <c r="M22" t="s">
        <v>0</v>
      </c>
      <c r="P22" s="1" t="e">
        <f t="shared" si="0"/>
        <v>#DIV/0!</v>
      </c>
      <c r="Q22" s="1"/>
    </row>
    <row r="23" spans="1:17" x14ac:dyDescent="0.2">
      <c r="A23" s="7"/>
      <c r="B23" s="1"/>
      <c r="C23" s="24"/>
      <c r="D23" s="8"/>
      <c r="E23" s="8"/>
      <c r="F23" s="8"/>
      <c r="G23" s="8"/>
      <c r="H23" s="24"/>
      <c r="I23" s="10"/>
      <c r="J23" s="26"/>
      <c r="M23" t="s">
        <v>30</v>
      </c>
      <c r="P23" s="1" t="e">
        <f t="shared" si="0"/>
        <v>#DIV/0!</v>
      </c>
      <c r="Q23" s="1"/>
    </row>
    <row r="24" spans="1:17" x14ac:dyDescent="0.2">
      <c r="A24" s="7"/>
      <c r="B24" s="1"/>
      <c r="C24" s="24"/>
      <c r="D24" s="8"/>
      <c r="E24" s="8"/>
      <c r="F24" s="8"/>
      <c r="G24" s="8"/>
      <c r="H24" s="24"/>
      <c r="I24" s="10"/>
      <c r="J24" s="26"/>
      <c r="M24" t="s">
        <v>31</v>
      </c>
      <c r="P24" s="1" t="e">
        <f t="shared" si="0"/>
        <v>#DIV/0!</v>
      </c>
      <c r="Q24" s="1"/>
    </row>
    <row r="25" spans="1:17" x14ac:dyDescent="0.2">
      <c r="A25" s="7"/>
      <c r="B25" s="1"/>
      <c r="C25" s="24"/>
      <c r="D25" s="8"/>
      <c r="E25" s="8"/>
      <c r="F25" s="8"/>
      <c r="G25" s="8"/>
      <c r="H25" s="24"/>
      <c r="I25" s="10"/>
      <c r="J25" s="26"/>
      <c r="M25" t="s">
        <v>1</v>
      </c>
      <c r="P25" s="1" t="e">
        <f t="shared" si="0"/>
        <v>#DIV/0!</v>
      </c>
      <c r="Q25" s="1"/>
    </row>
    <row r="26" spans="1:17" x14ac:dyDescent="0.2">
      <c r="A26" s="7"/>
      <c r="B26" s="1"/>
      <c r="C26" s="24"/>
      <c r="D26" s="8"/>
      <c r="E26" s="8"/>
      <c r="F26" s="8"/>
      <c r="G26" s="8"/>
      <c r="H26" s="24"/>
      <c r="I26" s="10"/>
      <c r="J26" s="26"/>
      <c r="P26" s="1" t="e">
        <f t="shared" si="0"/>
        <v>#DIV/0!</v>
      </c>
      <c r="Q26" s="1"/>
    </row>
    <row r="27" spans="1:17" x14ac:dyDescent="0.2">
      <c r="A27" s="7"/>
      <c r="B27" s="1"/>
      <c r="C27" s="24"/>
      <c r="D27" s="8"/>
      <c r="E27" s="8"/>
      <c r="F27" s="8"/>
      <c r="G27" s="8"/>
      <c r="H27" s="24"/>
      <c r="I27" s="10"/>
      <c r="J27" s="26"/>
      <c r="P27" s="1" t="e">
        <f t="shared" si="0"/>
        <v>#DIV/0!</v>
      </c>
      <c r="Q27" s="1"/>
    </row>
    <row r="28" spans="1:17" x14ac:dyDescent="0.2">
      <c r="A28" s="7"/>
      <c r="B28" s="1"/>
      <c r="C28" s="24"/>
      <c r="D28" s="8"/>
      <c r="E28" s="29"/>
      <c r="F28" s="29"/>
      <c r="G28" s="29"/>
      <c r="H28" s="28"/>
      <c r="I28" s="30"/>
      <c r="J28" s="31"/>
      <c r="P28" s="1" t="e">
        <f t="shared" si="0"/>
        <v>#DIV/0!</v>
      </c>
      <c r="Q28" s="1"/>
    </row>
    <row r="29" spans="1:17" x14ac:dyDescent="0.2">
      <c r="A29" s="3" t="s">
        <v>3</v>
      </c>
      <c r="B29" s="3"/>
      <c r="C29" s="3"/>
      <c r="D29" s="3"/>
      <c r="E29" s="3"/>
      <c r="F29" s="3"/>
      <c r="G29" s="3"/>
      <c r="H29" s="3"/>
      <c r="I29" s="3"/>
      <c r="J29" s="3"/>
      <c r="P29" s="1"/>
      <c r="Q29" s="1"/>
    </row>
  </sheetData>
  <protectedRanges>
    <protectedRange sqref="L9:N14" name="טווח1_1"/>
  </protectedRanges>
  <dataValidations count="3">
    <dataValidation type="list" allowBlank="1" showInputMessage="1" showErrorMessage="1" sqref="C7:C28">
      <formula1>$L$6:$L$14</formula1>
    </dataValidation>
    <dataValidation type="list" allowBlank="1" showInputMessage="1" showErrorMessage="1" sqref="A7:A28">
      <formula1>$M$16:$M$18</formula1>
    </dataValidation>
    <dataValidation type="list" allowBlank="1" showInputMessage="1" showErrorMessage="1" sqref="D7:D28">
      <formula1>מפעיל</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rightToLeft="1" topLeftCell="A37" zoomScaleNormal="100" workbookViewId="0">
      <selection activeCell="C29" sqref="C29:G29"/>
    </sheetView>
  </sheetViews>
  <sheetFormatPr defaultRowHeight="14.25" x14ac:dyDescent="0.2"/>
  <cols>
    <col min="1" max="1" width="7.75" customWidth="1"/>
    <col min="2" max="2" width="18.25" customWidth="1"/>
    <col min="3" max="3" width="12.75" customWidth="1"/>
    <col min="4" max="4" width="30.625" customWidth="1"/>
    <col min="5" max="5" width="22.75" customWidth="1"/>
    <col min="7" max="7" width="11.375" customWidth="1"/>
  </cols>
  <sheetData>
    <row r="1" spans="1:7" ht="15" thickBot="1" x14ac:dyDescent="0.25"/>
    <row r="2" spans="1:7" x14ac:dyDescent="0.2">
      <c r="A2" s="253"/>
      <c r="B2" s="254"/>
      <c r="C2" s="254"/>
      <c r="D2" s="254"/>
      <c r="E2" s="254"/>
      <c r="F2" s="254"/>
      <c r="G2" s="255"/>
    </row>
    <row r="3" spans="1:7" x14ac:dyDescent="0.2">
      <c r="A3" s="256"/>
      <c r="B3" s="257"/>
      <c r="C3" s="257"/>
      <c r="D3" s="257"/>
      <c r="E3" s="257"/>
      <c r="F3" s="257"/>
      <c r="G3" s="258"/>
    </row>
    <row r="4" spans="1:7" x14ac:dyDescent="0.2">
      <c r="A4" s="256"/>
      <c r="B4" s="257"/>
      <c r="C4" s="257"/>
      <c r="D4" s="257"/>
      <c r="E4" s="257"/>
      <c r="F4" s="257"/>
      <c r="G4" s="258"/>
    </row>
    <row r="5" spans="1:7" x14ac:dyDescent="0.2">
      <c r="A5" s="256"/>
      <c r="B5" s="257"/>
      <c r="C5" s="257"/>
      <c r="D5" s="257"/>
      <c r="E5" s="257"/>
      <c r="F5" s="257"/>
      <c r="G5" s="258"/>
    </row>
    <row r="6" spans="1:7" x14ac:dyDescent="0.2">
      <c r="A6" s="256"/>
      <c r="B6" s="257"/>
      <c r="C6" s="257"/>
      <c r="D6" s="257"/>
      <c r="E6" s="257"/>
      <c r="F6" s="257"/>
      <c r="G6" s="258"/>
    </row>
    <row r="7" spans="1:7" x14ac:dyDescent="0.2">
      <c r="A7" s="256"/>
      <c r="B7" s="257"/>
      <c r="C7" s="257"/>
      <c r="D7" s="257"/>
      <c r="E7" s="257"/>
      <c r="F7" s="257"/>
      <c r="G7" s="258"/>
    </row>
    <row r="8" spans="1:7" ht="15" x14ac:dyDescent="0.2">
      <c r="A8" s="256"/>
      <c r="B8" s="257"/>
      <c r="C8" s="257"/>
      <c r="D8" s="257"/>
      <c r="E8" s="257"/>
      <c r="F8" s="259" t="s">
        <v>161</v>
      </c>
      <c r="G8" s="260" t="s">
        <v>162</v>
      </c>
    </row>
    <row r="9" spans="1:7" x14ac:dyDescent="0.2">
      <c r="A9" s="256"/>
      <c r="B9" s="257"/>
      <c r="C9" s="257"/>
      <c r="D9" s="257"/>
      <c r="E9" s="257"/>
      <c r="F9" s="257"/>
      <c r="G9" s="258"/>
    </row>
    <row r="10" spans="1:7" ht="22.15" customHeight="1" x14ac:dyDescent="0.25">
      <c r="A10" s="261"/>
      <c r="B10" s="379" t="s">
        <v>163</v>
      </c>
      <c r="C10" s="379"/>
      <c r="D10" s="379"/>
      <c r="E10" s="379"/>
      <c r="F10" s="379"/>
      <c r="G10" s="380"/>
    </row>
    <row r="11" spans="1:7" ht="11.45" customHeight="1" x14ac:dyDescent="0.25">
      <c r="A11" s="261"/>
      <c r="B11" s="262"/>
      <c r="C11" s="263"/>
      <c r="D11" s="263"/>
      <c r="E11" s="263"/>
      <c r="F11" s="263"/>
      <c r="G11" s="264"/>
    </row>
    <row r="12" spans="1:7" ht="19.5" thickBot="1" x14ac:dyDescent="0.35">
      <c r="A12" s="261"/>
      <c r="B12" s="374" t="s">
        <v>164</v>
      </c>
      <c r="C12" s="374"/>
      <c r="D12" s="374"/>
      <c r="E12" s="374"/>
      <c r="F12" s="374"/>
      <c r="G12" s="375"/>
    </row>
    <row r="13" spans="1:7" ht="15.75" x14ac:dyDescent="0.25">
      <c r="A13" s="265"/>
      <c r="B13" s="381" t="s">
        <v>165</v>
      </c>
      <c r="C13" s="369"/>
      <c r="D13" s="365"/>
      <c r="E13" s="365"/>
      <c r="F13" s="365"/>
      <c r="G13" s="366"/>
    </row>
    <row r="14" spans="1:7" ht="16.5" thickBot="1" x14ac:dyDescent="0.3">
      <c r="A14" s="265"/>
      <c r="B14" s="382"/>
      <c r="C14" s="383"/>
      <c r="D14" s="372"/>
      <c r="E14" s="372"/>
      <c r="F14" s="372"/>
      <c r="G14" s="373"/>
    </row>
    <row r="15" spans="1:7" ht="16.5" thickBot="1" x14ac:dyDescent="0.3">
      <c r="A15" s="265"/>
      <c r="B15" s="266" t="s">
        <v>166</v>
      </c>
      <c r="C15" s="384" t="s">
        <v>162</v>
      </c>
      <c r="D15" s="385"/>
      <c r="E15" s="266" t="s">
        <v>167</v>
      </c>
      <c r="F15" s="361"/>
      <c r="G15" s="362"/>
    </row>
    <row r="16" spans="1:7" ht="16.5" thickBot="1" x14ac:dyDescent="0.3">
      <c r="A16" s="265"/>
      <c r="B16" s="267"/>
      <c r="C16" s="268"/>
      <c r="D16" s="268"/>
      <c r="E16" s="268"/>
      <c r="F16" s="268"/>
      <c r="G16" s="269"/>
    </row>
    <row r="17" spans="1:7" ht="16.5" thickBot="1" x14ac:dyDescent="0.3">
      <c r="A17" s="265"/>
      <c r="B17" s="270" t="s">
        <v>168</v>
      </c>
      <c r="C17" s="365"/>
      <c r="D17" s="366"/>
      <c r="E17" s="270" t="s">
        <v>169</v>
      </c>
      <c r="F17" s="365"/>
      <c r="G17" s="366"/>
    </row>
    <row r="18" spans="1:7" ht="32.25" thickBot="1" x14ac:dyDescent="0.3">
      <c r="A18" s="265"/>
      <c r="B18" s="266" t="s">
        <v>170</v>
      </c>
      <c r="C18" s="360"/>
      <c r="D18" s="362"/>
      <c r="E18" s="266" t="s">
        <v>171</v>
      </c>
      <c r="F18" s="361"/>
      <c r="G18" s="362"/>
    </row>
    <row r="19" spans="1:7" ht="15.75" x14ac:dyDescent="0.25">
      <c r="A19" s="265"/>
      <c r="B19" s="267"/>
      <c r="C19" s="267"/>
      <c r="D19" s="267"/>
      <c r="E19" s="267"/>
      <c r="F19" s="267"/>
      <c r="G19" s="271"/>
    </row>
    <row r="20" spans="1:7" ht="19.5" thickBot="1" x14ac:dyDescent="0.35">
      <c r="A20" s="265"/>
      <c r="B20" s="367" t="s">
        <v>172</v>
      </c>
      <c r="C20" s="367"/>
      <c r="D20" s="367"/>
      <c r="E20" s="367"/>
      <c r="F20" s="367"/>
      <c r="G20" s="368"/>
    </row>
    <row r="21" spans="1:7" ht="16.5" thickBot="1" x14ac:dyDescent="0.3">
      <c r="A21" s="265"/>
      <c r="B21" s="270" t="s">
        <v>173</v>
      </c>
      <c r="C21" s="369"/>
      <c r="D21" s="366"/>
      <c r="E21" s="270" t="s">
        <v>174</v>
      </c>
      <c r="F21" s="365"/>
      <c r="G21" s="366"/>
    </row>
    <row r="22" spans="1:7" ht="16.5" thickBot="1" x14ac:dyDescent="0.3">
      <c r="A22" s="265"/>
      <c r="B22" s="266" t="s">
        <v>175</v>
      </c>
      <c r="C22" s="370" t="s">
        <v>176</v>
      </c>
      <c r="D22" s="371"/>
      <c r="E22" s="266" t="s">
        <v>177</v>
      </c>
      <c r="F22" s="360" t="s">
        <v>178</v>
      </c>
      <c r="G22" s="362"/>
    </row>
    <row r="23" spans="1:7" ht="16.5" thickBot="1" x14ac:dyDescent="0.3">
      <c r="A23" s="265"/>
      <c r="B23" s="272" t="s">
        <v>179</v>
      </c>
      <c r="C23" s="372"/>
      <c r="D23" s="372"/>
      <c r="E23" s="372"/>
      <c r="F23" s="372"/>
      <c r="G23" s="373"/>
    </row>
    <row r="24" spans="1:7" ht="15.75" x14ac:dyDescent="0.25">
      <c r="A24" s="265"/>
      <c r="B24" s="273"/>
      <c r="C24" s="273"/>
      <c r="D24" s="273"/>
      <c r="E24" s="273"/>
      <c r="F24" s="273"/>
      <c r="G24" s="274"/>
    </row>
    <row r="25" spans="1:7" ht="19.5" thickBot="1" x14ac:dyDescent="0.35">
      <c r="A25" s="265"/>
      <c r="B25" s="374" t="s">
        <v>180</v>
      </c>
      <c r="C25" s="374"/>
      <c r="D25" s="374"/>
      <c r="E25" s="374"/>
      <c r="F25" s="374"/>
      <c r="G25" s="375"/>
    </row>
    <row r="26" spans="1:7" ht="27" customHeight="1" thickBot="1" x14ac:dyDescent="0.3">
      <c r="A26" s="265"/>
      <c r="B26" s="270" t="s">
        <v>181</v>
      </c>
      <c r="C26" s="376"/>
      <c r="D26" s="377"/>
      <c r="E26" s="377"/>
      <c r="F26" s="377"/>
      <c r="G26" s="378"/>
    </row>
    <row r="27" spans="1:7" ht="27" customHeight="1" thickBot="1" x14ac:dyDescent="0.3">
      <c r="A27" s="265"/>
      <c r="B27" s="270" t="s">
        <v>182</v>
      </c>
      <c r="C27" s="365"/>
      <c r="D27" s="365"/>
      <c r="E27" s="365"/>
      <c r="F27" s="365"/>
      <c r="G27" s="366"/>
    </row>
    <row r="28" spans="1:7" ht="27" customHeight="1" thickBot="1" x14ac:dyDescent="0.3">
      <c r="A28" s="265"/>
      <c r="B28" s="275" t="s">
        <v>183</v>
      </c>
      <c r="C28" s="360"/>
      <c r="D28" s="361"/>
      <c r="E28" s="361"/>
      <c r="F28" s="361"/>
      <c r="G28" s="362"/>
    </row>
    <row r="29" spans="1:7" ht="27" customHeight="1" thickBot="1" x14ac:dyDescent="0.3">
      <c r="A29" s="265"/>
      <c r="B29" s="266" t="s">
        <v>184</v>
      </c>
      <c r="C29" s="361"/>
      <c r="D29" s="361"/>
      <c r="E29" s="361"/>
      <c r="F29" s="361"/>
      <c r="G29" s="362"/>
    </row>
    <row r="30" spans="1:7" ht="15.75" x14ac:dyDescent="0.25">
      <c r="A30" s="265"/>
      <c r="B30" s="276"/>
      <c r="C30" s="263"/>
      <c r="D30" s="263"/>
      <c r="E30" s="263"/>
      <c r="F30" s="263"/>
      <c r="G30" s="264"/>
    </row>
    <row r="31" spans="1:7" ht="27.6" customHeight="1" x14ac:dyDescent="0.2">
      <c r="A31" s="277" t="s">
        <v>185</v>
      </c>
      <c r="B31" s="363" t="s">
        <v>186</v>
      </c>
      <c r="C31" s="363"/>
      <c r="D31" s="363"/>
      <c r="E31" s="363"/>
      <c r="F31" s="363"/>
      <c r="G31" s="364"/>
    </row>
    <row r="32" spans="1:7" ht="15.75" customHeight="1" x14ac:dyDescent="0.2">
      <c r="A32" s="277" t="s">
        <v>187</v>
      </c>
      <c r="B32" s="363" t="s">
        <v>188</v>
      </c>
      <c r="C32" s="363"/>
      <c r="D32" s="363"/>
      <c r="E32" s="363"/>
      <c r="F32" s="363"/>
      <c r="G32" s="364"/>
    </row>
    <row r="33" spans="1:7" ht="15.75" customHeight="1" x14ac:dyDescent="0.2">
      <c r="A33" s="277"/>
      <c r="B33" s="363" t="s">
        <v>189</v>
      </c>
      <c r="C33" s="363"/>
      <c r="D33" s="363"/>
      <c r="E33" s="363"/>
      <c r="F33" s="363"/>
      <c r="G33" s="364"/>
    </row>
    <row r="34" spans="1:7" ht="18" customHeight="1" x14ac:dyDescent="0.2">
      <c r="A34" s="277"/>
      <c r="B34" s="363" t="s">
        <v>190</v>
      </c>
      <c r="C34" s="363"/>
      <c r="D34" s="363"/>
      <c r="E34" s="363"/>
      <c r="F34" s="363"/>
      <c r="G34" s="364"/>
    </row>
    <row r="35" spans="1:7" ht="30" customHeight="1" x14ac:dyDescent="0.2">
      <c r="A35" s="277" t="s">
        <v>191</v>
      </c>
      <c r="B35" s="363" t="s">
        <v>192</v>
      </c>
      <c r="C35" s="363"/>
      <c r="D35" s="363"/>
      <c r="E35" s="363"/>
      <c r="F35" s="363"/>
      <c r="G35" s="364"/>
    </row>
    <row r="36" spans="1:7" ht="42.75" customHeight="1" x14ac:dyDescent="0.2">
      <c r="A36" s="277" t="s">
        <v>193</v>
      </c>
      <c r="B36" s="363" t="s">
        <v>194</v>
      </c>
      <c r="C36" s="363"/>
      <c r="D36" s="363"/>
      <c r="E36" s="363"/>
      <c r="F36" s="363"/>
      <c r="G36" s="364"/>
    </row>
    <row r="37" spans="1:7" ht="53.25" customHeight="1" x14ac:dyDescent="0.2">
      <c r="A37" s="277" t="s">
        <v>195</v>
      </c>
      <c r="B37" s="363" t="s">
        <v>196</v>
      </c>
      <c r="C37" s="363"/>
      <c r="D37" s="363"/>
      <c r="E37" s="363"/>
      <c r="F37" s="363"/>
      <c r="G37" s="364"/>
    </row>
    <row r="38" spans="1:7" ht="47.25" customHeight="1" x14ac:dyDescent="0.2">
      <c r="A38" s="277" t="s">
        <v>197</v>
      </c>
      <c r="B38" s="363" t="s">
        <v>198</v>
      </c>
      <c r="C38" s="363"/>
      <c r="D38" s="363"/>
      <c r="E38" s="363"/>
      <c r="F38" s="363"/>
      <c r="G38" s="364"/>
    </row>
    <row r="39" spans="1:7" ht="15.75" x14ac:dyDescent="0.2">
      <c r="A39" s="278"/>
      <c r="B39" s="363"/>
      <c r="C39" s="363"/>
      <c r="D39" s="363"/>
      <c r="E39" s="363"/>
      <c r="F39" s="363"/>
      <c r="G39" s="364"/>
    </row>
    <row r="40" spans="1:7" ht="15" customHeight="1" x14ac:dyDescent="0.2">
      <c r="A40" s="357" t="s">
        <v>41</v>
      </c>
      <c r="B40" s="358"/>
      <c r="C40" s="358"/>
      <c r="D40" s="358"/>
      <c r="E40" s="358"/>
      <c r="F40" s="358"/>
      <c r="G40" s="359"/>
    </row>
    <row r="41" spans="1:7" ht="15.75" x14ac:dyDescent="0.2">
      <c r="A41" s="278"/>
      <c r="B41" s="279"/>
      <c r="C41" s="279"/>
      <c r="D41" s="279"/>
      <c r="E41" s="279"/>
      <c r="F41" s="279"/>
      <c r="G41" s="280"/>
    </row>
    <row r="42" spans="1:7" ht="15.75" x14ac:dyDescent="0.25">
      <c r="A42" s="281"/>
      <c r="B42" s="282"/>
      <c r="C42" s="282"/>
      <c r="D42" s="282"/>
      <c r="E42" s="282"/>
      <c r="F42" s="282"/>
      <c r="G42" s="283"/>
    </row>
    <row r="43" spans="1:7" ht="15.75" x14ac:dyDescent="0.25">
      <c r="A43" s="284" t="s">
        <v>42</v>
      </c>
      <c r="B43" s="285"/>
      <c r="C43" s="286" t="s">
        <v>42</v>
      </c>
      <c r="D43" s="285"/>
      <c r="E43" s="286" t="s">
        <v>42</v>
      </c>
      <c r="F43" s="286" t="s">
        <v>42</v>
      </c>
      <c r="G43" s="287"/>
    </row>
    <row r="44" spans="1:7" ht="15.75" x14ac:dyDescent="0.25">
      <c r="A44" s="288" t="s">
        <v>2</v>
      </c>
      <c r="B44" s="289"/>
      <c r="C44" s="290" t="s">
        <v>43</v>
      </c>
      <c r="D44" s="291"/>
      <c r="E44" s="290" t="s">
        <v>44</v>
      </c>
      <c r="F44" s="290" t="s">
        <v>45</v>
      </c>
      <c r="G44" s="292"/>
    </row>
    <row r="45" spans="1:7" ht="15.75" x14ac:dyDescent="0.25">
      <c r="A45" s="293"/>
      <c r="B45" s="289"/>
      <c r="C45" s="294" t="s">
        <v>46</v>
      </c>
      <c r="D45" s="291"/>
      <c r="E45" s="291"/>
      <c r="F45" s="291"/>
      <c r="G45" s="292"/>
    </row>
    <row r="46" spans="1:7" ht="15.75" x14ac:dyDescent="0.25">
      <c r="A46" s="295"/>
      <c r="B46" s="285"/>
      <c r="C46" s="285"/>
      <c r="D46" s="285"/>
      <c r="E46" s="286"/>
      <c r="F46" s="285"/>
      <c r="G46" s="287"/>
    </row>
    <row r="47" spans="1:7" ht="15.75" x14ac:dyDescent="0.25">
      <c r="A47" s="284" t="s">
        <v>42</v>
      </c>
      <c r="B47" s="285"/>
      <c r="C47" s="286" t="s">
        <v>42</v>
      </c>
      <c r="D47" s="285"/>
      <c r="E47" s="286" t="s">
        <v>42</v>
      </c>
      <c r="F47" s="286" t="s">
        <v>42</v>
      </c>
      <c r="G47" s="296"/>
    </row>
    <row r="48" spans="1:7" ht="15.75" x14ac:dyDescent="0.25">
      <c r="A48" s="288" t="s">
        <v>2</v>
      </c>
      <c r="B48" s="289"/>
      <c r="C48" s="290" t="s">
        <v>43</v>
      </c>
      <c r="D48" s="291"/>
      <c r="E48" s="290" t="s">
        <v>44</v>
      </c>
      <c r="F48" s="290" t="s">
        <v>47</v>
      </c>
      <c r="G48" s="297"/>
    </row>
    <row r="49" spans="1:7" ht="15.75" x14ac:dyDescent="0.25">
      <c r="A49" s="298"/>
      <c r="B49" s="299"/>
      <c r="C49" s="289" t="s">
        <v>48</v>
      </c>
      <c r="D49" s="291"/>
      <c r="E49" s="291"/>
      <c r="F49" s="291"/>
      <c r="G49" s="300"/>
    </row>
    <row r="50" spans="1:7" ht="15" thickBot="1" x14ac:dyDescent="0.25">
      <c r="A50" s="301"/>
      <c r="B50" s="302"/>
      <c r="C50" s="302"/>
      <c r="D50" s="302"/>
      <c r="E50" s="302"/>
      <c r="F50" s="302"/>
      <c r="G50" s="303"/>
    </row>
  </sheetData>
  <sheetProtection algorithmName="SHA-512" hashValue="Oj20nx78dzc6jIGgliHEaelOqZ0aP7/khItH1j/NFKYPqEpfcUpW3SuI5dNJlLOlEJRQJiiEkxltLPIY4iZEeQ==" saltValue="+XDkF5oFgZW9RZ014GSknQ==" spinCount="100000" sheet="1" selectLockedCells="1"/>
  <mergeCells count="31">
    <mergeCell ref="B10:G10"/>
    <mergeCell ref="B12:G12"/>
    <mergeCell ref="B13:B14"/>
    <mergeCell ref="C13:G14"/>
    <mergeCell ref="C15:D15"/>
    <mergeCell ref="F15:G15"/>
    <mergeCell ref="C27:G27"/>
    <mergeCell ref="C17:D17"/>
    <mergeCell ref="F17:G17"/>
    <mergeCell ref="C18:D18"/>
    <mergeCell ref="F18:G18"/>
    <mergeCell ref="B20:G20"/>
    <mergeCell ref="C21:D21"/>
    <mergeCell ref="F21:G21"/>
    <mergeCell ref="C22:D22"/>
    <mergeCell ref="F22:G22"/>
    <mergeCell ref="C23:G23"/>
    <mergeCell ref="B25:G25"/>
    <mergeCell ref="C26:G26"/>
    <mergeCell ref="A40:G40"/>
    <mergeCell ref="C28:G28"/>
    <mergeCell ref="C29:G29"/>
    <mergeCell ref="B31:G31"/>
    <mergeCell ref="B32:G32"/>
    <mergeCell ref="B33:G33"/>
    <mergeCell ref="B34:G34"/>
    <mergeCell ref="B35:G35"/>
    <mergeCell ref="B36:G36"/>
    <mergeCell ref="B37:G37"/>
    <mergeCell ref="B38:G38"/>
    <mergeCell ref="B39:G39"/>
  </mergeCells>
  <dataValidations count="3">
    <dataValidation type="list" allowBlank="1" showInputMessage="1" showErrorMessage="1" sqref="C26:G26">
      <formula1>BANK</formula1>
    </dataValidation>
    <dataValidation type="list" allowBlank="1" showInputMessage="1" showErrorMessage="1" sqref="C27:G27">
      <formula1>shem_mispar2</formula1>
    </dataValidation>
    <dataValidation type="list" allowBlank="1" showInputMessage="1" showErrorMessage="1" sqref="F15:G15">
      <formula1>"צפון, דרום, מרכז"</formula1>
    </dataValidation>
  </dataValidations>
  <printOptions headings="1"/>
  <pageMargins left="0.19685039370078741" right="0.19685039370078741" top="0.74803149606299213" bottom="0.74803149606299213" header="0.31496062992125984" footer="0.31496062992125984"/>
  <pageSetup paperSize="9" scale="76"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rightToLeft="1" zoomScaleNormal="100" workbookViewId="0">
      <selection activeCell="C13" sqref="C13:F13"/>
    </sheetView>
  </sheetViews>
  <sheetFormatPr defaultRowHeight="14.25" x14ac:dyDescent="0.2"/>
  <cols>
    <col min="1" max="1" width="7.875" customWidth="1"/>
    <col min="2" max="2" width="15.625" customWidth="1"/>
    <col min="3" max="3" width="7.5" customWidth="1"/>
    <col min="6" max="6" width="16.75" customWidth="1"/>
    <col min="7" max="7" width="13.375" customWidth="1"/>
    <col min="8" max="8" width="8.125" customWidth="1"/>
    <col min="9" max="9" width="7.25" customWidth="1"/>
  </cols>
  <sheetData>
    <row r="1" spans="1:10" s="257" customFormat="1" ht="15" thickBot="1" x14ac:dyDescent="0.25"/>
    <row r="2" spans="1:10" x14ac:dyDescent="0.2">
      <c r="A2" s="253"/>
      <c r="B2" s="254"/>
      <c r="C2" s="254"/>
      <c r="D2" s="254"/>
      <c r="E2" s="254"/>
      <c r="F2" s="254"/>
      <c r="G2" s="254"/>
      <c r="H2" s="254"/>
      <c r="I2" s="254"/>
      <c r="J2" s="255"/>
    </row>
    <row r="3" spans="1:10" x14ac:dyDescent="0.2">
      <c r="A3" s="256"/>
      <c r="B3" s="257"/>
      <c r="C3" s="257"/>
      <c r="D3" s="257"/>
      <c r="E3" s="257"/>
      <c r="F3" s="257"/>
      <c r="G3" s="257"/>
      <c r="H3" s="257"/>
      <c r="I3" s="257"/>
      <c r="J3" s="258"/>
    </row>
    <row r="4" spans="1:10" x14ac:dyDescent="0.2">
      <c r="A4" s="256"/>
      <c r="B4" s="257"/>
      <c r="C4" s="257"/>
      <c r="D4" s="257"/>
      <c r="E4" s="257"/>
      <c r="F4" s="257"/>
      <c r="G4" s="257"/>
      <c r="H4" s="257"/>
      <c r="I4" s="257"/>
      <c r="J4" s="258"/>
    </row>
    <row r="5" spans="1:10" x14ac:dyDescent="0.2">
      <c r="A5" s="256"/>
      <c r="B5" s="257"/>
      <c r="C5" s="257"/>
      <c r="D5" s="257"/>
      <c r="E5" s="257"/>
      <c r="F5" s="257"/>
      <c r="G5" s="257"/>
      <c r="H5" s="257"/>
      <c r="I5" s="257"/>
      <c r="J5" s="258"/>
    </row>
    <row r="6" spans="1:10" x14ac:dyDescent="0.2">
      <c r="A6" s="256"/>
      <c r="B6" s="257"/>
      <c r="C6" s="257"/>
      <c r="D6" s="257"/>
      <c r="E6" s="257"/>
      <c r="F6" s="257"/>
      <c r="G6" s="257"/>
      <c r="H6" s="257"/>
      <c r="I6" s="257"/>
      <c r="J6" s="258"/>
    </row>
    <row r="7" spans="1:10" x14ac:dyDescent="0.2">
      <c r="A7" s="256"/>
      <c r="B7" s="257"/>
      <c r="C7" s="257"/>
      <c r="D7" s="257"/>
      <c r="E7" s="257"/>
      <c r="F7" s="257"/>
      <c r="G7" s="257"/>
      <c r="H7" s="257"/>
      <c r="I7" s="257"/>
      <c r="J7" s="258"/>
    </row>
    <row r="8" spans="1:10" ht="16.5" thickBot="1" x14ac:dyDescent="0.25">
      <c r="A8" s="304"/>
      <c r="B8" s="305"/>
      <c r="C8" s="306"/>
      <c r="D8" s="306"/>
      <c r="E8" s="306"/>
      <c r="F8" s="305"/>
      <c r="G8" s="307" t="s">
        <v>161</v>
      </c>
      <c r="H8" s="396" t="s">
        <v>162</v>
      </c>
      <c r="I8" s="396"/>
      <c r="J8" s="308"/>
    </row>
    <row r="9" spans="1:10" ht="15" x14ac:dyDescent="0.2">
      <c r="A9" s="304"/>
      <c r="B9" s="305"/>
      <c r="C9" s="306"/>
      <c r="D9" s="306"/>
      <c r="E9" s="306"/>
      <c r="F9" s="305"/>
      <c r="G9" s="306"/>
      <c r="H9" s="306"/>
      <c r="I9" s="306"/>
      <c r="J9" s="309"/>
    </row>
    <row r="10" spans="1:10" ht="20.25" x14ac:dyDescent="0.2">
      <c r="A10" s="304"/>
      <c r="B10" s="397" t="s">
        <v>199</v>
      </c>
      <c r="C10" s="397"/>
      <c r="D10" s="397"/>
      <c r="E10" s="397"/>
      <c r="F10" s="397"/>
      <c r="G10" s="397"/>
      <c r="H10" s="397"/>
      <c r="I10" s="397"/>
      <c r="J10" s="309"/>
    </row>
    <row r="11" spans="1:10" ht="15.75" x14ac:dyDescent="0.2">
      <c r="A11" s="304"/>
      <c r="B11" s="310"/>
      <c r="C11" s="306"/>
      <c r="D11" s="306"/>
      <c r="E11" s="306"/>
      <c r="F11" s="305"/>
      <c r="G11" s="306"/>
      <c r="H11" s="306"/>
      <c r="I11" s="306"/>
      <c r="J11" s="309"/>
    </row>
    <row r="12" spans="1:10" ht="19.5" thickBot="1" x14ac:dyDescent="0.25">
      <c r="A12" s="311"/>
      <c r="B12" s="312" t="s">
        <v>200</v>
      </c>
      <c r="C12" s="313"/>
      <c r="D12" s="313"/>
      <c r="E12" s="313"/>
      <c r="F12" s="313"/>
      <c r="G12" s="313"/>
      <c r="H12" s="313"/>
      <c r="I12" s="313"/>
      <c r="J12" s="314"/>
    </row>
    <row r="13" spans="1:10" ht="32.25" thickBot="1" x14ac:dyDescent="0.25">
      <c r="A13" s="311"/>
      <c r="B13" s="315" t="s">
        <v>201</v>
      </c>
      <c r="C13" s="398"/>
      <c r="D13" s="399"/>
      <c r="E13" s="399"/>
      <c r="F13" s="400"/>
      <c r="G13" s="316" t="s">
        <v>202</v>
      </c>
      <c r="H13" s="398"/>
      <c r="I13" s="400"/>
      <c r="J13" s="314"/>
    </row>
    <row r="14" spans="1:10" ht="19.5" thickBot="1" x14ac:dyDescent="0.25">
      <c r="A14" s="311"/>
      <c r="B14" s="317"/>
      <c r="C14" s="313"/>
      <c r="D14" s="313"/>
      <c r="E14" s="313"/>
      <c r="F14" s="318"/>
      <c r="G14" s="318"/>
      <c r="H14" s="318"/>
      <c r="I14" s="318"/>
      <c r="J14" s="314"/>
    </row>
    <row r="15" spans="1:10" ht="23.25" customHeight="1" thickBot="1" x14ac:dyDescent="0.25">
      <c r="A15" s="311"/>
      <c r="B15" s="319" t="s">
        <v>203</v>
      </c>
      <c r="C15" s="399"/>
      <c r="D15" s="400"/>
      <c r="E15" s="319" t="s">
        <v>204</v>
      </c>
      <c r="F15" s="320"/>
      <c r="G15" s="321" t="s">
        <v>205</v>
      </c>
      <c r="H15" s="398"/>
      <c r="I15" s="400"/>
      <c r="J15" s="314"/>
    </row>
    <row r="16" spans="1:10" ht="16.5" thickBot="1" x14ac:dyDescent="0.25">
      <c r="A16" s="311"/>
      <c r="B16" s="322"/>
      <c r="C16" s="318"/>
      <c r="D16" s="318"/>
      <c r="E16" s="318"/>
      <c r="F16" s="318"/>
      <c r="G16" s="318"/>
      <c r="H16" s="318"/>
      <c r="I16" s="318"/>
      <c r="J16" s="314"/>
    </row>
    <row r="17" spans="1:10" ht="32.25" thickBot="1" x14ac:dyDescent="0.25">
      <c r="A17" s="311"/>
      <c r="B17" s="319" t="s">
        <v>206</v>
      </c>
      <c r="C17" s="399"/>
      <c r="D17" s="400"/>
      <c r="E17" s="315" t="s">
        <v>207</v>
      </c>
      <c r="F17" s="323"/>
      <c r="G17" s="319" t="s">
        <v>208</v>
      </c>
      <c r="H17" s="398"/>
      <c r="I17" s="400"/>
      <c r="J17" s="314"/>
    </row>
    <row r="18" spans="1:10" ht="15.75" x14ac:dyDescent="0.2">
      <c r="A18" s="311"/>
      <c r="B18" s="324"/>
      <c r="C18" s="325"/>
      <c r="D18" s="325"/>
      <c r="E18" s="324"/>
      <c r="F18" s="326"/>
      <c r="G18" s="324"/>
      <c r="H18" s="325"/>
      <c r="I18" s="325"/>
      <c r="J18" s="314"/>
    </row>
    <row r="19" spans="1:10" ht="19.5" thickBot="1" x14ac:dyDescent="0.25">
      <c r="A19" s="311"/>
      <c r="B19" s="317" t="s">
        <v>209</v>
      </c>
      <c r="C19" s="313"/>
      <c r="D19" s="313"/>
      <c r="E19" s="313"/>
      <c r="F19" s="318"/>
      <c r="G19" s="318"/>
      <c r="H19" s="318"/>
      <c r="I19" s="318"/>
      <c r="J19" s="314"/>
    </row>
    <row r="20" spans="1:10" ht="16.5" thickBot="1" x14ac:dyDescent="0.25">
      <c r="A20" s="311"/>
      <c r="B20" s="315" t="s">
        <v>210</v>
      </c>
      <c r="C20" s="376"/>
      <c r="D20" s="377"/>
      <c r="E20" s="377"/>
      <c r="F20" s="377"/>
      <c r="G20" s="378"/>
      <c r="H20" s="327"/>
      <c r="I20" s="327"/>
      <c r="J20" s="314"/>
    </row>
    <row r="21" spans="1:10" ht="16.5" thickBot="1" x14ac:dyDescent="0.25">
      <c r="A21" s="311"/>
      <c r="B21" s="315" t="s">
        <v>211</v>
      </c>
      <c r="C21" s="365"/>
      <c r="D21" s="365"/>
      <c r="E21" s="365"/>
      <c r="F21" s="365"/>
      <c r="G21" s="366"/>
      <c r="H21" s="327"/>
      <c r="I21" s="327"/>
      <c r="J21" s="314"/>
    </row>
    <row r="22" spans="1:10" ht="39" thickBot="1" x14ac:dyDescent="0.25">
      <c r="A22" s="311"/>
      <c r="B22" s="328" t="s">
        <v>183</v>
      </c>
      <c r="C22" s="360"/>
      <c r="D22" s="361"/>
      <c r="E22" s="361"/>
      <c r="F22" s="361"/>
      <c r="G22" s="362"/>
      <c r="H22" s="327"/>
      <c r="I22" s="327"/>
      <c r="J22" s="314"/>
    </row>
    <row r="23" spans="1:10" ht="16.5" thickBot="1" x14ac:dyDescent="0.25">
      <c r="A23" s="311"/>
      <c r="B23" s="315" t="s">
        <v>184</v>
      </c>
      <c r="C23" s="361"/>
      <c r="D23" s="361"/>
      <c r="E23" s="361"/>
      <c r="F23" s="361"/>
      <c r="G23" s="362"/>
      <c r="H23" s="327"/>
      <c r="I23" s="327"/>
      <c r="J23" s="314"/>
    </row>
    <row r="24" spans="1:10" ht="15.75" x14ac:dyDescent="0.2">
      <c r="A24" s="311"/>
      <c r="B24" s="329"/>
      <c r="C24" s="313"/>
      <c r="D24" s="313"/>
      <c r="E24" s="313"/>
      <c r="F24" s="313"/>
      <c r="G24" s="313"/>
      <c r="H24" s="313"/>
      <c r="I24" s="313"/>
      <c r="J24" s="314"/>
    </row>
    <row r="25" spans="1:10" ht="15.75" x14ac:dyDescent="0.2">
      <c r="A25" s="330"/>
      <c r="B25" s="331" t="s">
        <v>212</v>
      </c>
      <c r="C25" s="332"/>
      <c r="D25" s="332"/>
      <c r="E25" s="332"/>
      <c r="F25" s="332"/>
      <c r="G25" s="332"/>
      <c r="H25" s="332"/>
      <c r="I25" s="332"/>
      <c r="J25" s="333"/>
    </row>
    <row r="26" spans="1:10" ht="15.75" x14ac:dyDescent="0.2">
      <c r="A26" s="389" t="s">
        <v>213</v>
      </c>
      <c r="B26" s="390"/>
      <c r="C26" s="390"/>
      <c r="D26" s="390"/>
      <c r="E26" s="390"/>
      <c r="F26" s="390"/>
      <c r="G26" s="390"/>
      <c r="H26" s="390"/>
      <c r="I26" s="390"/>
      <c r="J26" s="391"/>
    </row>
    <row r="27" spans="1:10" ht="20.25" x14ac:dyDescent="0.2">
      <c r="A27" s="311"/>
      <c r="B27" s="334" t="s">
        <v>214</v>
      </c>
      <c r="C27" s="313"/>
      <c r="D27" s="313"/>
      <c r="E27" s="313"/>
      <c r="F27" s="318"/>
      <c r="G27" s="318"/>
      <c r="H27" s="318"/>
      <c r="I27" s="318"/>
      <c r="J27" s="314"/>
    </row>
    <row r="28" spans="1:10" ht="18.75" x14ac:dyDescent="0.2">
      <c r="A28" s="311"/>
      <c r="B28" s="317"/>
      <c r="C28" s="313"/>
      <c r="D28" s="313"/>
      <c r="E28" s="313"/>
      <c r="F28" s="318"/>
      <c r="G28" s="318"/>
      <c r="H28" s="318"/>
      <c r="I28" s="318"/>
      <c r="J28" s="314"/>
    </row>
    <row r="29" spans="1:10" ht="15.75" x14ac:dyDescent="0.2">
      <c r="A29" s="311"/>
      <c r="B29" s="335" t="s">
        <v>215</v>
      </c>
      <c r="C29" s="394" t="s">
        <v>216</v>
      </c>
      <c r="D29" s="394"/>
      <c r="E29" s="394"/>
      <c r="F29" s="394" t="s">
        <v>217</v>
      </c>
      <c r="G29" s="394"/>
      <c r="H29" s="394" t="s">
        <v>218</v>
      </c>
      <c r="I29" s="394"/>
      <c r="J29" s="314"/>
    </row>
    <row r="30" spans="1:10" ht="15.75" x14ac:dyDescent="0.2">
      <c r="A30" s="336"/>
      <c r="B30" s="267" t="s">
        <v>2</v>
      </c>
      <c r="C30" s="395" t="s">
        <v>219</v>
      </c>
      <c r="D30" s="395"/>
      <c r="E30" s="395"/>
      <c r="F30" s="395" t="s">
        <v>220</v>
      </c>
      <c r="G30" s="395"/>
      <c r="H30" s="395" t="s">
        <v>221</v>
      </c>
      <c r="I30" s="395"/>
      <c r="J30" s="337"/>
    </row>
    <row r="31" spans="1:10" ht="15.75" x14ac:dyDescent="0.2">
      <c r="A31" s="336"/>
      <c r="B31" s="267"/>
      <c r="C31" s="267"/>
      <c r="D31" s="267"/>
      <c r="E31" s="267"/>
      <c r="F31" s="267"/>
      <c r="G31" s="267"/>
      <c r="H31" s="267"/>
      <c r="I31" s="267"/>
      <c r="J31" s="337"/>
    </row>
    <row r="32" spans="1:10" ht="15.75" x14ac:dyDescent="0.2">
      <c r="A32" s="311"/>
      <c r="B32" s="338"/>
      <c r="C32" s="313"/>
      <c r="D32" s="313"/>
      <c r="E32" s="313"/>
      <c r="F32" s="313"/>
      <c r="G32" s="313"/>
      <c r="H32" s="313"/>
      <c r="I32" s="313"/>
      <c r="J32" s="314"/>
    </row>
    <row r="33" spans="1:10" ht="15.75" x14ac:dyDescent="0.2">
      <c r="A33" s="311"/>
      <c r="B33" s="335" t="s">
        <v>215</v>
      </c>
      <c r="C33" s="394" t="s">
        <v>216</v>
      </c>
      <c r="D33" s="394"/>
      <c r="E33" s="394"/>
      <c r="F33" s="394" t="s">
        <v>217</v>
      </c>
      <c r="G33" s="394"/>
      <c r="H33" s="394" t="s">
        <v>218</v>
      </c>
      <c r="I33" s="394"/>
      <c r="J33" s="314"/>
    </row>
    <row r="34" spans="1:10" ht="15.75" x14ac:dyDescent="0.2">
      <c r="A34" s="336"/>
      <c r="B34" s="267" t="s">
        <v>2</v>
      </c>
      <c r="C34" s="395" t="s">
        <v>219</v>
      </c>
      <c r="D34" s="395"/>
      <c r="E34" s="395"/>
      <c r="F34" s="395" t="s">
        <v>220</v>
      </c>
      <c r="G34" s="395"/>
      <c r="H34" s="395" t="s">
        <v>221</v>
      </c>
      <c r="I34" s="395"/>
      <c r="J34" s="337"/>
    </row>
    <row r="35" spans="1:10" ht="15.75" x14ac:dyDescent="0.2">
      <c r="A35" s="336"/>
      <c r="B35" s="267"/>
      <c r="C35" s="267"/>
      <c r="D35" s="267"/>
      <c r="E35" s="267"/>
      <c r="F35" s="267"/>
      <c r="G35" s="267"/>
      <c r="H35" s="267"/>
      <c r="I35" s="267"/>
      <c r="J35" s="337"/>
    </row>
    <row r="36" spans="1:10" ht="15.75" x14ac:dyDescent="0.2">
      <c r="A36" s="311"/>
      <c r="B36" s="338"/>
      <c r="C36" s="313"/>
      <c r="D36" s="313"/>
      <c r="E36" s="313"/>
      <c r="F36" s="313"/>
      <c r="G36" s="313"/>
      <c r="H36" s="313"/>
      <c r="I36" s="313"/>
      <c r="J36" s="314"/>
    </row>
    <row r="37" spans="1:10" ht="15.75" x14ac:dyDescent="0.2">
      <c r="A37" s="311"/>
      <c r="B37" s="335" t="s">
        <v>215</v>
      </c>
      <c r="C37" s="394" t="s">
        <v>216</v>
      </c>
      <c r="D37" s="394"/>
      <c r="E37" s="394"/>
      <c r="F37" s="394" t="s">
        <v>217</v>
      </c>
      <c r="G37" s="394"/>
      <c r="H37" s="394" t="s">
        <v>218</v>
      </c>
      <c r="I37" s="394"/>
      <c r="J37" s="314"/>
    </row>
    <row r="38" spans="1:10" ht="15.75" x14ac:dyDescent="0.2">
      <c r="A38" s="336"/>
      <c r="B38" s="267" t="s">
        <v>2</v>
      </c>
      <c r="C38" s="395" t="s">
        <v>219</v>
      </c>
      <c r="D38" s="395"/>
      <c r="E38" s="395"/>
      <c r="F38" s="395" t="s">
        <v>220</v>
      </c>
      <c r="G38" s="395"/>
      <c r="H38" s="395" t="s">
        <v>221</v>
      </c>
      <c r="I38" s="395"/>
      <c r="J38" s="337"/>
    </row>
    <row r="39" spans="1:10" ht="15.75" x14ac:dyDescent="0.2">
      <c r="A39" s="311"/>
      <c r="B39" s="329"/>
      <c r="C39" s="313"/>
      <c r="D39" s="313"/>
      <c r="E39" s="313"/>
      <c r="F39" s="313"/>
      <c r="G39" s="313"/>
      <c r="H39" s="313"/>
      <c r="I39" s="313"/>
      <c r="J39" s="314"/>
    </row>
    <row r="40" spans="1:10" ht="15.75" x14ac:dyDescent="0.2">
      <c r="A40" s="311"/>
      <c r="B40" s="338"/>
      <c r="C40" s="313"/>
      <c r="D40" s="313"/>
      <c r="E40" s="313"/>
      <c r="F40" s="313"/>
      <c r="G40" s="313"/>
      <c r="H40" s="313"/>
      <c r="I40" s="313"/>
      <c r="J40" s="314"/>
    </row>
    <row r="41" spans="1:10" ht="15.75" x14ac:dyDescent="0.2">
      <c r="A41" s="311"/>
      <c r="B41" s="386" t="s">
        <v>222</v>
      </c>
      <c r="C41" s="386"/>
      <c r="D41" s="338"/>
      <c r="E41" s="338"/>
      <c r="F41" s="313"/>
      <c r="G41" s="313"/>
      <c r="H41" s="313"/>
      <c r="I41" s="313"/>
      <c r="J41" s="314"/>
    </row>
    <row r="42" spans="1:10" ht="15.75" x14ac:dyDescent="0.2">
      <c r="A42" s="311"/>
      <c r="B42" s="387" t="s">
        <v>223</v>
      </c>
      <c r="C42" s="387"/>
      <c r="D42" s="329"/>
      <c r="E42" s="329"/>
      <c r="F42" s="313"/>
      <c r="G42" s="313"/>
      <c r="H42" s="313"/>
      <c r="I42" s="313"/>
      <c r="J42" s="314"/>
    </row>
    <row r="43" spans="1:10" ht="15.75" x14ac:dyDescent="0.2">
      <c r="A43" s="311"/>
      <c r="B43" s="339"/>
      <c r="C43" s="339"/>
      <c r="D43" s="339"/>
      <c r="E43" s="339"/>
      <c r="F43" s="313"/>
      <c r="G43" s="313"/>
      <c r="H43" s="313"/>
      <c r="I43" s="313"/>
      <c r="J43" s="314"/>
    </row>
    <row r="44" spans="1:10" ht="15.75" x14ac:dyDescent="0.2">
      <c r="A44" s="389" t="s">
        <v>213</v>
      </c>
      <c r="B44" s="390"/>
      <c r="C44" s="390"/>
      <c r="D44" s="390"/>
      <c r="E44" s="390"/>
      <c r="F44" s="390"/>
      <c r="G44" s="390"/>
      <c r="H44" s="390"/>
      <c r="I44" s="390"/>
      <c r="J44" s="391"/>
    </row>
    <row r="45" spans="1:10" ht="20.25" x14ac:dyDescent="0.2">
      <c r="A45" s="311"/>
      <c r="B45" s="334" t="s">
        <v>224</v>
      </c>
      <c r="C45" s="313"/>
      <c r="D45" s="313"/>
      <c r="E45" s="313"/>
      <c r="F45" s="318"/>
      <c r="G45" s="318"/>
      <c r="H45" s="318"/>
      <c r="I45" s="318"/>
      <c r="J45" s="314"/>
    </row>
    <row r="46" spans="1:10" ht="15.75" x14ac:dyDescent="0.2">
      <c r="A46" s="311"/>
      <c r="B46" s="338"/>
      <c r="C46" s="313"/>
      <c r="D46" s="313"/>
      <c r="E46" s="313"/>
      <c r="F46" s="313"/>
      <c r="G46" s="313"/>
      <c r="H46" s="313"/>
      <c r="I46" s="313"/>
      <c r="J46" s="314"/>
    </row>
    <row r="47" spans="1:10" ht="15.75" x14ac:dyDescent="0.2">
      <c r="A47" s="311"/>
      <c r="B47" s="392" t="s">
        <v>225</v>
      </c>
      <c r="C47" s="392"/>
      <c r="D47" s="392"/>
      <c r="E47" s="392"/>
      <c r="F47" s="392"/>
      <c r="G47" s="393" t="s">
        <v>226</v>
      </c>
      <c r="H47" s="393"/>
      <c r="I47" s="340"/>
      <c r="J47" s="314"/>
    </row>
    <row r="48" spans="1:10" ht="15.75" x14ac:dyDescent="0.2">
      <c r="A48" s="311"/>
      <c r="B48" s="392" t="s">
        <v>227</v>
      </c>
      <c r="C48" s="392"/>
      <c r="D48" s="392"/>
      <c r="E48" s="392"/>
      <c r="F48" s="392"/>
      <c r="G48" s="340"/>
      <c r="H48" s="340"/>
      <c r="I48" s="340"/>
      <c r="J48" s="314"/>
    </row>
    <row r="49" spans="1:10" ht="15.75" x14ac:dyDescent="0.2">
      <c r="A49" s="311"/>
      <c r="B49" s="338"/>
      <c r="C49" s="313"/>
      <c r="D49" s="313"/>
      <c r="E49" s="313"/>
      <c r="F49" s="313"/>
      <c r="G49" s="313"/>
      <c r="H49" s="313"/>
      <c r="I49" s="313"/>
      <c r="J49" s="314"/>
    </row>
    <row r="50" spans="1:10" ht="15.75" x14ac:dyDescent="0.2">
      <c r="A50" s="311"/>
      <c r="B50" s="329" t="s">
        <v>228</v>
      </c>
      <c r="C50" s="313"/>
      <c r="D50" s="313"/>
      <c r="E50" s="313"/>
      <c r="F50" s="313"/>
      <c r="G50" s="313"/>
      <c r="H50" s="313"/>
      <c r="I50" s="313"/>
      <c r="J50" s="314"/>
    </row>
    <row r="51" spans="1:10" ht="15.75" x14ac:dyDescent="0.2">
      <c r="A51" s="311"/>
      <c r="B51" s="338"/>
      <c r="C51" s="313"/>
      <c r="D51" s="313"/>
      <c r="E51" s="313"/>
      <c r="F51" s="313"/>
      <c r="G51" s="313"/>
      <c r="H51" s="313"/>
      <c r="I51" s="313"/>
      <c r="J51" s="314"/>
    </row>
    <row r="52" spans="1:10" ht="15.75" x14ac:dyDescent="0.2">
      <c r="A52" s="311"/>
      <c r="B52" s="386" t="s">
        <v>229</v>
      </c>
      <c r="C52" s="386"/>
      <c r="D52" s="386"/>
      <c r="E52" s="386"/>
      <c r="F52" s="386" t="s">
        <v>229</v>
      </c>
      <c r="G52" s="386"/>
      <c r="H52" s="386"/>
      <c r="I52" s="386"/>
      <c r="J52" s="314"/>
    </row>
    <row r="53" spans="1:10" ht="15.75" x14ac:dyDescent="0.2">
      <c r="A53" s="311"/>
      <c r="B53" s="387" t="s">
        <v>161</v>
      </c>
      <c r="C53" s="387"/>
      <c r="D53" s="387"/>
      <c r="E53" s="387"/>
      <c r="F53" s="388" t="s">
        <v>230</v>
      </c>
      <c r="G53" s="388"/>
      <c r="H53" s="388"/>
      <c r="I53" s="388"/>
      <c r="J53" s="314"/>
    </row>
    <row r="54" spans="1:10" ht="15.75" x14ac:dyDescent="0.2">
      <c r="A54" s="311"/>
      <c r="B54" s="329"/>
      <c r="C54" s="313"/>
      <c r="D54" s="313"/>
      <c r="E54" s="313"/>
      <c r="F54" s="313"/>
      <c r="G54" s="313"/>
      <c r="H54" s="313"/>
      <c r="I54" s="313"/>
      <c r="J54" s="314"/>
    </row>
    <row r="55" spans="1:10" ht="18.75" x14ac:dyDescent="0.2">
      <c r="A55" s="311"/>
      <c r="B55" s="317" t="s">
        <v>231</v>
      </c>
      <c r="C55" s="313"/>
      <c r="D55" s="313"/>
      <c r="E55" s="313"/>
      <c r="F55" s="318"/>
      <c r="G55" s="318"/>
      <c r="H55" s="318"/>
      <c r="I55" s="318"/>
      <c r="J55" s="314"/>
    </row>
    <row r="56" spans="1:10" ht="15.75" x14ac:dyDescent="0.2">
      <c r="A56" s="311"/>
      <c r="B56" s="322" t="s">
        <v>232</v>
      </c>
      <c r="C56" s="313"/>
      <c r="D56" s="313"/>
      <c r="E56" s="313"/>
      <c r="F56" s="313"/>
      <c r="G56" s="313"/>
      <c r="H56" s="313"/>
      <c r="I56" s="313"/>
      <c r="J56" s="314"/>
    </row>
    <row r="57" spans="1:10" ht="15.75" x14ac:dyDescent="0.2">
      <c r="A57" s="304"/>
      <c r="B57" s="322" t="s">
        <v>233</v>
      </c>
      <c r="C57" s="306"/>
      <c r="D57" s="306"/>
      <c r="E57" s="306"/>
      <c r="F57" s="305"/>
      <c r="G57" s="306"/>
      <c r="H57" s="306"/>
      <c r="I57" s="306"/>
      <c r="J57" s="309"/>
    </row>
    <row r="58" spans="1:10" ht="15" thickBot="1" x14ac:dyDescent="0.25">
      <c r="A58" s="301"/>
      <c r="B58" s="302"/>
      <c r="C58" s="302"/>
      <c r="D58" s="302"/>
      <c r="E58" s="302"/>
      <c r="F58" s="302"/>
      <c r="G58" s="302"/>
      <c r="H58" s="302"/>
      <c r="I58" s="302"/>
      <c r="J58" s="303"/>
    </row>
  </sheetData>
  <sheetProtection sheet="1" objects="1" scenarios="1" selectLockedCells="1"/>
  <protectedRanges>
    <protectedRange sqref="H13 C13 C15 F15 H15 H17 F17 C17 B29:I29 B32:I33 B36:I37 B40:C41 B52 F52 B47 C20:H23 H8" name="Appendix_2_range"/>
  </protectedRanges>
  <mergeCells count="41">
    <mergeCell ref="C23:G23"/>
    <mergeCell ref="H8:I8"/>
    <mergeCell ref="B10:I10"/>
    <mergeCell ref="C13:F13"/>
    <mergeCell ref="H13:I13"/>
    <mergeCell ref="C15:D15"/>
    <mergeCell ref="H15:I15"/>
    <mergeCell ref="C17:D17"/>
    <mergeCell ref="H17:I17"/>
    <mergeCell ref="C20:G20"/>
    <mergeCell ref="C21:G21"/>
    <mergeCell ref="C22:G22"/>
    <mergeCell ref="A26:J26"/>
    <mergeCell ref="C29:E29"/>
    <mergeCell ref="F29:G29"/>
    <mergeCell ref="H29:I29"/>
    <mergeCell ref="C30:E30"/>
    <mergeCell ref="F30:G30"/>
    <mergeCell ref="H30:I30"/>
    <mergeCell ref="C33:E33"/>
    <mergeCell ref="F33:G33"/>
    <mergeCell ref="H33:I33"/>
    <mergeCell ref="C34:E34"/>
    <mergeCell ref="F34:G34"/>
    <mergeCell ref="H34:I34"/>
    <mergeCell ref="C37:E37"/>
    <mergeCell ref="F37:G37"/>
    <mergeCell ref="H37:I37"/>
    <mergeCell ref="C38:E38"/>
    <mergeCell ref="F38:G38"/>
    <mergeCell ref="H38:I38"/>
    <mergeCell ref="B52:E52"/>
    <mergeCell ref="F52:I52"/>
    <mergeCell ref="B53:E53"/>
    <mergeCell ref="F53:I53"/>
    <mergeCell ref="B41:C41"/>
    <mergeCell ref="B42:C42"/>
    <mergeCell ref="A44:J44"/>
    <mergeCell ref="B47:F47"/>
    <mergeCell ref="G47:H47"/>
    <mergeCell ref="B48:F48"/>
  </mergeCells>
  <dataValidations count="3">
    <dataValidation type="list" allowBlank="1" showInputMessage="1" showErrorMessage="1" sqref="C20:G20">
      <formula1>BANK</formula1>
    </dataValidation>
    <dataValidation type="list" allowBlank="1" showInputMessage="1" showErrorMessage="1" sqref="C21:G21">
      <formula1>shem_mispar2</formula1>
    </dataValidation>
    <dataValidation allowBlank="1" showInputMessage="1" showErrorMessage="1" sqref="H20:I23"/>
  </dataValidations>
  <pageMargins left="0.31496062992125984" right="0.31496062992125984" top="0.55118110236220474" bottom="0.55118110236220474" header="0.31496062992125984" footer="0.31496062992125984"/>
  <pageSetup paperSize="9" scale="79"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4"/>
  <sheetViews>
    <sheetView rightToLeft="1" tabSelected="1" view="pageBreakPreview" zoomScale="60" zoomScaleNormal="100" workbookViewId="0">
      <selection activeCell="B57" sqref="B57"/>
    </sheetView>
  </sheetViews>
  <sheetFormatPr defaultRowHeight="14.25" x14ac:dyDescent="0.2"/>
  <cols>
    <col min="1" max="1" width="13.375" style="59" customWidth="1"/>
    <col min="2" max="2" width="30.125" style="140" customWidth="1"/>
    <col min="3" max="3" width="36.75" style="140" customWidth="1"/>
    <col min="4" max="4" width="45" style="140" customWidth="1"/>
    <col min="5" max="5" width="34.25" style="141" bestFit="1" customWidth="1"/>
    <col min="6" max="6" width="22.375" style="59" customWidth="1"/>
    <col min="7" max="7" width="43.5" style="59" customWidth="1"/>
    <col min="8" max="8" width="46.125" style="120" customWidth="1"/>
    <col min="9" max="9" width="25.25" style="59" bestFit="1" customWidth="1"/>
    <col min="10" max="10" width="17.625" style="59" bestFit="1" customWidth="1"/>
    <col min="11" max="11" width="26.25" style="59" customWidth="1"/>
    <col min="12" max="12" width="42.125" style="59" customWidth="1"/>
    <col min="13" max="13" width="9" style="48"/>
    <col min="14" max="19" width="9" style="48" hidden="1" customWidth="1"/>
    <col min="20" max="20" width="39.125" style="48" hidden="1" customWidth="1"/>
    <col min="21" max="21" width="10.625" style="48" hidden="1" customWidth="1"/>
    <col min="22" max="25" width="9" style="48"/>
    <col min="26" max="26" width="9" style="59" customWidth="1"/>
    <col min="27" max="16384" width="9" style="59"/>
  </cols>
  <sheetData>
    <row r="1" spans="1:25" x14ac:dyDescent="0.2">
      <c r="A1" s="57"/>
      <c r="B1" s="58"/>
      <c r="C1" s="58"/>
      <c r="D1" s="58"/>
      <c r="E1" s="58"/>
      <c r="F1" s="58"/>
      <c r="G1" s="58"/>
      <c r="H1" s="58"/>
      <c r="I1" s="58"/>
      <c r="J1" s="58"/>
      <c r="K1" s="57"/>
      <c r="L1" s="57"/>
      <c r="M1" s="57"/>
      <c r="N1" s="59"/>
      <c r="O1" s="59"/>
      <c r="P1" s="59"/>
      <c r="Q1" s="59"/>
      <c r="R1" s="59"/>
      <c r="S1" s="59"/>
      <c r="T1" s="59"/>
      <c r="U1" s="59"/>
      <c r="V1" s="59"/>
      <c r="W1" s="59"/>
      <c r="X1" s="59"/>
      <c r="Y1" s="59"/>
    </row>
    <row r="2" spans="1:25" x14ac:dyDescent="0.2">
      <c r="A2" s="57"/>
      <c r="B2" s="57"/>
      <c r="C2" s="57"/>
      <c r="D2" s="57"/>
      <c r="E2" s="57"/>
      <c r="F2" s="57"/>
      <c r="G2" s="57"/>
      <c r="H2" s="57"/>
      <c r="I2" s="57"/>
      <c r="J2" s="57"/>
      <c r="K2" s="57"/>
      <c r="L2" s="57"/>
      <c r="M2" s="57"/>
      <c r="N2" s="59"/>
      <c r="O2" s="59"/>
      <c r="P2" s="59"/>
      <c r="Q2" s="59"/>
      <c r="R2" s="59"/>
      <c r="S2" s="59"/>
      <c r="T2" s="59"/>
      <c r="U2" s="59"/>
      <c r="V2" s="59"/>
      <c r="W2" s="59"/>
      <c r="X2" s="59"/>
      <c r="Y2" s="59"/>
    </row>
    <row r="3" spans="1:25" x14ac:dyDescent="0.2">
      <c r="A3" s="57"/>
      <c r="B3" s="57"/>
      <c r="C3" s="57"/>
      <c r="D3" s="57"/>
      <c r="E3" s="57"/>
      <c r="F3" s="57"/>
      <c r="G3" s="57"/>
      <c r="H3" s="57"/>
      <c r="I3" s="57"/>
      <c r="J3" s="57"/>
      <c r="K3" s="57"/>
      <c r="L3" s="57"/>
      <c r="M3" s="57"/>
      <c r="N3" s="59"/>
      <c r="O3" s="59"/>
      <c r="P3" s="59"/>
      <c r="Q3" s="59"/>
      <c r="R3" s="59"/>
      <c r="S3" s="59"/>
      <c r="T3" s="59"/>
      <c r="U3" s="59"/>
      <c r="V3" s="59"/>
      <c r="W3" s="59"/>
      <c r="X3" s="59"/>
      <c r="Y3" s="59"/>
    </row>
    <row r="4" spans="1:25" x14ac:dyDescent="0.2">
      <c r="A4" s="57"/>
      <c r="B4" s="57"/>
      <c r="C4" s="57"/>
      <c r="D4" s="57"/>
      <c r="E4" s="57"/>
      <c r="F4" s="57"/>
      <c r="G4" s="57"/>
      <c r="H4" s="57"/>
      <c r="I4" s="57"/>
      <c r="J4" s="57"/>
      <c r="K4" s="57"/>
      <c r="L4" s="57"/>
      <c r="M4" s="57"/>
      <c r="N4" s="59"/>
      <c r="O4" s="59"/>
      <c r="P4" s="59"/>
      <c r="Q4" s="59"/>
      <c r="R4" s="59"/>
      <c r="S4" s="59"/>
      <c r="T4" s="59"/>
      <c r="U4" s="59"/>
      <c r="V4" s="59"/>
      <c r="W4" s="59"/>
      <c r="X4" s="59"/>
      <c r="Y4" s="59"/>
    </row>
    <row r="5" spans="1:25" x14ac:dyDescent="0.2">
      <c r="A5" s="57"/>
      <c r="B5" s="57"/>
      <c r="C5" s="57"/>
      <c r="D5" s="57"/>
      <c r="E5" s="57"/>
      <c r="F5" s="57"/>
      <c r="G5" s="57"/>
      <c r="H5" s="57"/>
      <c r="I5" s="57"/>
      <c r="J5" s="57"/>
      <c r="K5" s="57"/>
      <c r="L5" s="57"/>
      <c r="M5" s="57"/>
      <c r="N5" s="59"/>
      <c r="O5" s="59"/>
      <c r="P5" s="59"/>
      <c r="Q5" s="59"/>
      <c r="R5" s="59"/>
      <c r="S5" s="59"/>
      <c r="T5" s="59"/>
      <c r="U5" s="59"/>
      <c r="V5" s="59"/>
      <c r="W5" s="59"/>
      <c r="X5" s="59"/>
      <c r="Y5" s="59"/>
    </row>
    <row r="6" spans="1:25" x14ac:dyDescent="0.2">
      <c r="A6" s="57"/>
      <c r="B6" s="57"/>
      <c r="C6" s="57"/>
      <c r="D6" s="57"/>
      <c r="E6" s="57"/>
      <c r="F6" s="57"/>
      <c r="G6" s="57"/>
      <c r="H6" s="57"/>
      <c r="I6" s="57"/>
      <c r="J6" s="57"/>
      <c r="K6" s="57"/>
      <c r="L6" s="57"/>
      <c r="M6" s="57"/>
      <c r="N6" s="59"/>
      <c r="O6" s="59"/>
      <c r="P6" s="59"/>
      <c r="Q6" s="59"/>
      <c r="R6" s="59"/>
      <c r="S6" s="59"/>
      <c r="T6" s="59"/>
      <c r="U6" s="59"/>
      <c r="V6" s="59"/>
      <c r="W6" s="59"/>
      <c r="X6" s="59"/>
      <c r="Y6" s="59"/>
    </row>
    <row r="7" spans="1:25" s="62" customFormat="1" ht="14.45" customHeight="1" x14ac:dyDescent="0.35">
      <c r="A7" s="60"/>
      <c r="B7" s="61"/>
      <c r="C7" s="61"/>
      <c r="D7" s="61"/>
      <c r="E7" s="61"/>
      <c r="F7" s="61"/>
      <c r="G7" s="61"/>
      <c r="H7" s="61"/>
      <c r="I7" s="61"/>
      <c r="J7" s="60"/>
      <c r="K7" s="60"/>
      <c r="L7" s="60"/>
      <c r="M7" s="60"/>
    </row>
    <row r="8" spans="1:25" s="62" customFormat="1" ht="36.75" customHeight="1" thickBot="1" x14ac:dyDescent="0.4">
      <c r="A8" s="60"/>
      <c r="B8" s="433" t="s">
        <v>69</v>
      </c>
      <c r="C8" s="433"/>
      <c r="D8" s="433"/>
      <c r="E8" s="433"/>
      <c r="F8" s="433"/>
      <c r="G8" s="433"/>
      <c r="H8" s="433"/>
      <c r="I8" s="63"/>
      <c r="J8" s="60"/>
      <c r="K8" s="60"/>
      <c r="L8" s="60"/>
      <c r="M8" s="60"/>
    </row>
    <row r="9" spans="1:25" s="62" customFormat="1" ht="35.25" customHeight="1" thickBot="1" x14ac:dyDescent="0.4">
      <c r="B9" s="67" t="s">
        <v>66</v>
      </c>
      <c r="C9" s="65"/>
      <c r="D9" s="67" t="s">
        <v>65</v>
      </c>
      <c r="E9" s="64"/>
      <c r="F9" s="67" t="s">
        <v>67</v>
      </c>
      <c r="G9" s="67"/>
      <c r="H9" s="246"/>
      <c r="I9" s="66"/>
      <c r="J9" s="60"/>
      <c r="K9" s="60"/>
      <c r="L9" s="60"/>
      <c r="M9" s="60"/>
    </row>
    <row r="10" spans="1:25" s="62" customFormat="1" ht="35.25" customHeight="1" thickBot="1" x14ac:dyDescent="0.4">
      <c r="B10" s="46"/>
      <c r="C10" s="46" t="s">
        <v>70</v>
      </c>
      <c r="D10" s="46" t="s">
        <v>70</v>
      </c>
      <c r="F10" s="142" t="s">
        <v>68</v>
      </c>
      <c r="G10" s="143">
        <v>2020</v>
      </c>
      <c r="H10" s="68"/>
      <c r="I10" s="66"/>
      <c r="J10" s="60"/>
      <c r="K10" s="60"/>
      <c r="L10" s="60"/>
      <c r="M10" s="60"/>
    </row>
    <row r="11" spans="1:25" s="62" customFormat="1" ht="26.25" x14ac:dyDescent="0.35">
      <c r="B11" s="187" t="s">
        <v>145</v>
      </c>
      <c r="C11" s="144"/>
      <c r="D11" s="144"/>
      <c r="E11" s="145"/>
      <c r="F11" s="145"/>
      <c r="G11" s="144"/>
      <c r="H11" s="146"/>
      <c r="I11" s="66"/>
      <c r="J11" s="60"/>
      <c r="K11" s="60"/>
      <c r="L11" s="60"/>
      <c r="M11" s="60"/>
    </row>
    <row r="12" spans="1:25" s="62" customFormat="1" ht="18.75" customHeight="1" x14ac:dyDescent="0.35">
      <c r="B12" s="69"/>
      <c r="C12" s="66"/>
      <c r="D12" s="66"/>
      <c r="E12" s="61"/>
      <c r="F12" s="61"/>
      <c r="G12" s="66"/>
      <c r="H12" s="70"/>
      <c r="I12" s="63"/>
      <c r="J12" s="60"/>
      <c r="K12" s="60"/>
      <c r="L12" s="60"/>
      <c r="M12" s="60"/>
    </row>
    <row r="13" spans="1:25" s="62" customFormat="1" ht="26.25" x14ac:dyDescent="0.35">
      <c r="B13" s="71"/>
      <c r="C13" s="409" t="s">
        <v>50</v>
      </c>
      <c r="D13" s="410"/>
      <c r="E13" s="411"/>
      <c r="F13" s="409" t="s">
        <v>51</v>
      </c>
      <c r="G13" s="411"/>
      <c r="H13" s="70"/>
      <c r="I13" s="66"/>
      <c r="J13" s="60"/>
      <c r="K13" s="60"/>
      <c r="L13" s="60"/>
      <c r="M13" s="60"/>
    </row>
    <row r="14" spans="1:25" s="62" customFormat="1" ht="26.25" x14ac:dyDescent="0.35">
      <c r="B14" s="71"/>
      <c r="C14" s="402" t="s">
        <v>52</v>
      </c>
      <c r="D14" s="403"/>
      <c r="E14" s="404"/>
      <c r="F14" s="405">
        <f>H95</f>
        <v>0</v>
      </c>
      <c r="G14" s="406"/>
      <c r="H14" s="193" t="s">
        <v>64</v>
      </c>
      <c r="I14" s="66"/>
      <c r="J14" s="60"/>
      <c r="K14" s="60"/>
      <c r="L14" s="60"/>
      <c r="M14" s="60"/>
    </row>
    <row r="15" spans="1:25" s="62" customFormat="1" ht="26.25" x14ac:dyDescent="0.35">
      <c r="B15" s="71"/>
      <c r="C15" s="402" t="s">
        <v>53</v>
      </c>
      <c r="D15" s="403"/>
      <c r="E15" s="404"/>
      <c r="F15" s="407">
        <f>J95</f>
        <v>0</v>
      </c>
      <c r="G15" s="408"/>
      <c r="H15" s="193" t="s">
        <v>64</v>
      </c>
      <c r="I15" s="63"/>
      <c r="J15" s="60"/>
      <c r="K15" s="60"/>
      <c r="L15" s="60"/>
      <c r="M15" s="60"/>
    </row>
    <row r="16" spans="1:25" s="62" customFormat="1" ht="27" thickBot="1" x14ac:dyDescent="0.4">
      <c r="B16" s="71"/>
      <c r="C16" s="402" t="s">
        <v>273</v>
      </c>
      <c r="D16" s="403"/>
      <c r="E16" s="404"/>
      <c r="F16" s="405">
        <f>I95</f>
        <v>0</v>
      </c>
      <c r="G16" s="406"/>
      <c r="H16" s="193" t="s">
        <v>64</v>
      </c>
      <c r="I16" s="66"/>
      <c r="J16" s="60"/>
      <c r="K16" s="60"/>
      <c r="L16" s="60"/>
      <c r="M16" s="60"/>
    </row>
    <row r="17" spans="2:13" s="62" customFormat="1" ht="26.25" thickBot="1" x14ac:dyDescent="0.4">
      <c r="B17" s="434" t="s">
        <v>270</v>
      </c>
      <c r="C17" s="435"/>
      <c r="D17" s="435"/>
      <c r="E17" s="435"/>
      <c r="F17" s="435"/>
      <c r="G17" s="435"/>
      <c r="H17" s="436"/>
      <c r="I17" s="66"/>
      <c r="J17" s="60"/>
      <c r="K17" s="60"/>
      <c r="L17" s="60"/>
      <c r="M17" s="60"/>
    </row>
    <row r="18" spans="2:13" s="62" customFormat="1" ht="26.25" x14ac:dyDescent="0.35">
      <c r="B18" s="72"/>
      <c r="C18" s="63"/>
      <c r="D18" s="63"/>
      <c r="E18" s="73"/>
      <c r="F18" s="73"/>
      <c r="G18" s="63"/>
      <c r="H18" s="68"/>
      <c r="I18" s="66"/>
      <c r="J18" s="60"/>
      <c r="K18" s="60"/>
      <c r="L18" s="60"/>
      <c r="M18" s="60"/>
    </row>
    <row r="19" spans="2:13" s="62" customFormat="1" ht="34.5" customHeight="1" x14ac:dyDescent="0.35">
      <c r="B19" s="199" t="s">
        <v>152</v>
      </c>
      <c r="C19" s="63"/>
      <c r="D19" s="63"/>
      <c r="E19" s="73"/>
      <c r="F19" s="73"/>
      <c r="G19" s="63"/>
      <c r="H19" s="68"/>
      <c r="I19" s="66"/>
      <c r="J19" s="60"/>
      <c r="K19" s="60"/>
      <c r="L19" s="60"/>
      <c r="M19" s="60"/>
    </row>
    <row r="20" spans="2:13" s="62" customFormat="1" ht="18" customHeight="1" thickBot="1" x14ac:dyDescent="0.4">
      <c r="B20" s="199"/>
      <c r="C20" s="63"/>
      <c r="D20" s="63"/>
      <c r="E20" s="73"/>
      <c r="F20" s="73"/>
      <c r="G20" s="63"/>
      <c r="H20" s="68"/>
      <c r="I20" s="66"/>
      <c r="J20" s="60"/>
      <c r="K20" s="60"/>
      <c r="L20" s="60"/>
      <c r="M20" s="60"/>
    </row>
    <row r="21" spans="2:13" s="62" customFormat="1" ht="55.5" customHeight="1" x14ac:dyDescent="0.35">
      <c r="B21" s="437" t="s">
        <v>50</v>
      </c>
      <c r="C21" s="438"/>
      <c r="D21" s="438"/>
      <c r="E21" s="438"/>
      <c r="F21" s="201" t="s">
        <v>153</v>
      </c>
      <c r="G21" s="202" t="s">
        <v>154</v>
      </c>
      <c r="H21" s="68"/>
      <c r="I21" s="66"/>
      <c r="J21" s="60"/>
      <c r="K21" s="60"/>
      <c r="L21" s="60"/>
      <c r="M21" s="60"/>
    </row>
    <row r="22" spans="2:13" s="62" customFormat="1" ht="26.25" x14ac:dyDescent="0.35">
      <c r="B22" s="439" t="s">
        <v>16</v>
      </c>
      <c r="C22" s="440"/>
      <c r="D22" s="440"/>
      <c r="E22" s="440"/>
      <c r="F22" s="205">
        <f>SUMIF($B$57:$B$94,$B$22,$H$57:$H$94)</f>
        <v>0</v>
      </c>
      <c r="G22" s="206">
        <f>SUMIF($B$57:$B$94,$B$22,$I$57:$I$94)</f>
        <v>0</v>
      </c>
      <c r="H22" s="207" t="s">
        <v>151</v>
      </c>
      <c r="I22" s="66"/>
      <c r="J22" s="60"/>
      <c r="K22" s="60"/>
      <c r="L22" s="60"/>
      <c r="M22" s="60"/>
    </row>
    <row r="23" spans="2:13" s="62" customFormat="1" ht="52.5" customHeight="1" x14ac:dyDescent="0.35">
      <c r="B23" s="441" t="s">
        <v>272</v>
      </c>
      <c r="C23" s="442"/>
      <c r="D23" s="442"/>
      <c r="E23" s="442"/>
      <c r="F23" s="200"/>
      <c r="G23" s="209">
        <f>IFERROR($G$22/$F$16,0)</f>
        <v>0</v>
      </c>
      <c r="H23" s="210" t="s">
        <v>49</v>
      </c>
      <c r="I23" s="66"/>
      <c r="J23" s="60"/>
      <c r="K23" s="60"/>
      <c r="L23" s="60"/>
      <c r="M23" s="60"/>
    </row>
    <row r="24" spans="2:13" s="62" customFormat="1" ht="26.25" x14ac:dyDescent="0.35">
      <c r="B24" s="439" t="s">
        <v>138</v>
      </c>
      <c r="C24" s="440"/>
      <c r="D24" s="440"/>
      <c r="E24" s="440"/>
      <c r="F24" s="205">
        <f>SUMIF($B$57:$B$94,$B$24,$H$57:$H$94)</f>
        <v>0</v>
      </c>
      <c r="G24" s="206">
        <f>SUMIF($B$57:$B$94,$B$24,$I$57:$I$94)</f>
        <v>0</v>
      </c>
      <c r="H24" s="207" t="s">
        <v>151</v>
      </c>
      <c r="I24" s="66"/>
      <c r="J24" s="60"/>
      <c r="K24" s="60"/>
      <c r="L24" s="60"/>
      <c r="M24" s="60"/>
    </row>
    <row r="25" spans="2:13" s="62" customFormat="1" ht="27" thickBot="1" x14ac:dyDescent="0.4">
      <c r="B25" s="443" t="s">
        <v>158</v>
      </c>
      <c r="C25" s="444"/>
      <c r="D25" s="444"/>
      <c r="E25" s="444"/>
      <c r="F25" s="203"/>
      <c r="G25" s="204">
        <f>IFERROR($G$24/$F$16,0)</f>
        <v>0</v>
      </c>
      <c r="H25" s="208" t="s">
        <v>49</v>
      </c>
      <c r="I25" s="66"/>
      <c r="J25" s="60"/>
      <c r="K25" s="60"/>
      <c r="L25" s="60"/>
      <c r="M25" s="60"/>
    </row>
    <row r="26" spans="2:13" s="62" customFormat="1" ht="26.25" x14ac:dyDescent="0.35">
      <c r="B26" s="72"/>
      <c r="C26" s="63"/>
      <c r="D26" s="63"/>
      <c r="E26" s="73"/>
      <c r="F26" s="73"/>
      <c r="G26" s="63"/>
      <c r="H26" s="68"/>
      <c r="I26" s="66"/>
      <c r="J26" s="60"/>
      <c r="K26" s="60"/>
      <c r="L26" s="60"/>
      <c r="M26" s="60"/>
    </row>
    <row r="27" spans="2:13" s="62" customFormat="1" ht="26.25" x14ac:dyDescent="0.35">
      <c r="B27" s="188" t="s">
        <v>146</v>
      </c>
      <c r="C27" s="66"/>
      <c r="D27" s="66"/>
      <c r="E27" s="61"/>
      <c r="F27" s="61"/>
      <c r="G27" s="66"/>
      <c r="H27" s="70"/>
      <c r="I27" s="66"/>
      <c r="J27" s="60"/>
      <c r="K27" s="60"/>
      <c r="L27" s="60"/>
      <c r="M27" s="60"/>
    </row>
    <row r="28" spans="2:13" s="62" customFormat="1" ht="20.25" customHeight="1" x14ac:dyDescent="0.35">
      <c r="B28" s="69"/>
      <c r="C28" s="66"/>
      <c r="D28" s="66"/>
      <c r="E28" s="61"/>
      <c r="F28" s="61"/>
      <c r="G28" s="66"/>
      <c r="H28" s="70"/>
      <c r="I28" s="66"/>
      <c r="J28" s="60"/>
      <c r="K28" s="60"/>
      <c r="L28" s="60"/>
      <c r="M28" s="60"/>
    </row>
    <row r="29" spans="2:13" s="62" customFormat="1" ht="26.25" x14ac:dyDescent="0.35">
      <c r="B29" s="69"/>
      <c r="C29" s="409" t="s">
        <v>54</v>
      </c>
      <c r="D29" s="410"/>
      <c r="E29" s="411"/>
      <c r="F29" s="74" t="s">
        <v>55</v>
      </c>
      <c r="G29" s="74" t="s">
        <v>56</v>
      </c>
      <c r="H29" s="70"/>
      <c r="I29" s="66"/>
      <c r="J29" s="60"/>
      <c r="K29" s="60"/>
      <c r="L29" s="60"/>
      <c r="M29" s="60"/>
    </row>
    <row r="30" spans="2:13" s="62" customFormat="1" ht="26.25" x14ac:dyDescent="0.35">
      <c r="B30" s="69"/>
      <c r="C30" s="412" t="s">
        <v>58</v>
      </c>
      <c r="D30" s="402" t="s">
        <v>0</v>
      </c>
      <c r="E30" s="404"/>
      <c r="F30" s="247">
        <f>IFERROR(G30/$G$37,0)</f>
        <v>0</v>
      </c>
      <c r="G30" s="179"/>
      <c r="H30" s="194" t="s">
        <v>57</v>
      </c>
      <c r="I30" s="66"/>
      <c r="J30" s="60"/>
      <c r="K30" s="60"/>
      <c r="L30" s="60"/>
      <c r="M30" s="60"/>
    </row>
    <row r="31" spans="2:13" s="62" customFormat="1" ht="26.25" x14ac:dyDescent="0.35">
      <c r="B31" s="69"/>
      <c r="C31" s="413"/>
      <c r="D31" s="402" t="s">
        <v>25</v>
      </c>
      <c r="E31" s="404"/>
      <c r="F31" s="247">
        <f t="shared" ref="F31:F36" si="0">IFERROR(G31/$G$37,0)</f>
        <v>0</v>
      </c>
      <c r="G31" s="179"/>
      <c r="H31" s="194" t="s">
        <v>57</v>
      </c>
      <c r="I31" s="66"/>
      <c r="J31" s="60"/>
      <c r="K31" s="60"/>
      <c r="L31" s="60"/>
      <c r="M31" s="60"/>
    </row>
    <row r="32" spans="2:13" s="62" customFormat="1" ht="26.25" customHeight="1" x14ac:dyDescent="0.35">
      <c r="B32" s="69"/>
      <c r="C32" s="414"/>
      <c r="D32" s="457" t="s">
        <v>59</v>
      </c>
      <c r="E32" s="458"/>
      <c r="F32" s="247">
        <f t="shared" si="0"/>
        <v>0</v>
      </c>
      <c r="G32" s="179"/>
      <c r="H32" s="194" t="s">
        <v>57</v>
      </c>
      <c r="I32" s="66"/>
      <c r="J32" s="60"/>
      <c r="K32" s="60"/>
      <c r="L32" s="60"/>
      <c r="M32" s="60"/>
    </row>
    <row r="33" spans="1:25" s="62" customFormat="1" ht="26.25" x14ac:dyDescent="0.35">
      <c r="B33" s="69"/>
      <c r="C33" s="75" t="s">
        <v>60</v>
      </c>
      <c r="D33" s="402" t="s">
        <v>61</v>
      </c>
      <c r="E33" s="404"/>
      <c r="F33" s="247">
        <f t="shared" si="0"/>
        <v>0</v>
      </c>
      <c r="G33" s="180">
        <f>F16</f>
        <v>0</v>
      </c>
      <c r="H33" s="193" t="s">
        <v>64</v>
      </c>
      <c r="I33" s="66"/>
      <c r="J33" s="60"/>
      <c r="K33" s="60"/>
      <c r="L33" s="60"/>
      <c r="M33" s="60"/>
    </row>
    <row r="34" spans="1:25" s="62" customFormat="1" ht="26.25" x14ac:dyDescent="0.35">
      <c r="B34" s="69"/>
      <c r="C34" s="412" t="s">
        <v>62</v>
      </c>
      <c r="D34" s="457" t="s">
        <v>59</v>
      </c>
      <c r="E34" s="458"/>
      <c r="F34" s="247">
        <f t="shared" si="0"/>
        <v>0</v>
      </c>
      <c r="G34" s="179"/>
      <c r="H34" s="194" t="s">
        <v>57</v>
      </c>
      <c r="I34" s="66"/>
      <c r="J34" s="60"/>
      <c r="K34" s="60"/>
      <c r="L34" s="60"/>
      <c r="M34" s="60"/>
    </row>
    <row r="35" spans="1:25" s="62" customFormat="1" ht="26.25" x14ac:dyDescent="0.35">
      <c r="B35" s="69"/>
      <c r="C35" s="413"/>
      <c r="D35" s="457" t="s">
        <v>59</v>
      </c>
      <c r="E35" s="458"/>
      <c r="F35" s="247">
        <f t="shared" si="0"/>
        <v>0</v>
      </c>
      <c r="G35" s="179"/>
      <c r="H35" s="194" t="s">
        <v>57</v>
      </c>
      <c r="I35" s="66"/>
      <c r="J35" s="60"/>
      <c r="K35" s="60"/>
      <c r="L35" s="60"/>
      <c r="M35" s="60"/>
    </row>
    <row r="36" spans="1:25" s="62" customFormat="1" ht="26.25" x14ac:dyDescent="0.35">
      <c r="B36" s="69"/>
      <c r="C36" s="414"/>
      <c r="D36" s="457" t="s">
        <v>59</v>
      </c>
      <c r="E36" s="458"/>
      <c r="F36" s="247">
        <f t="shared" si="0"/>
        <v>0</v>
      </c>
      <c r="G36" s="179"/>
      <c r="H36" s="194" t="s">
        <v>57</v>
      </c>
      <c r="I36" s="66"/>
      <c r="J36" s="60"/>
      <c r="K36" s="60"/>
      <c r="L36" s="60"/>
      <c r="M36" s="60"/>
    </row>
    <row r="37" spans="1:25" ht="27" thickBot="1" x14ac:dyDescent="0.4">
      <c r="A37" s="62"/>
      <c r="B37" s="76"/>
      <c r="C37" s="415" t="s">
        <v>3</v>
      </c>
      <c r="D37" s="416"/>
      <c r="E37" s="417"/>
      <c r="F37" s="248">
        <f>SUM(F30:F36)</f>
        <v>0</v>
      </c>
      <c r="G37" s="178">
        <f>SUM(G30:G36)</f>
        <v>0</v>
      </c>
      <c r="H37" s="195" t="s">
        <v>49</v>
      </c>
      <c r="I37" s="401"/>
      <c r="J37" s="401"/>
      <c r="K37" s="77"/>
      <c r="L37" s="57"/>
      <c r="M37" s="57"/>
      <c r="N37" s="59"/>
      <c r="O37" s="59"/>
      <c r="P37" s="59"/>
      <c r="Q37" s="59"/>
      <c r="R37" s="59"/>
      <c r="S37" s="59"/>
      <c r="T37" s="59"/>
      <c r="U37" s="59"/>
      <c r="V37" s="59"/>
      <c r="W37" s="59"/>
      <c r="X37" s="59"/>
      <c r="Y37" s="59"/>
    </row>
    <row r="38" spans="1:25" s="57" customFormat="1" ht="25.5" x14ac:dyDescent="0.35">
      <c r="A38" s="60"/>
      <c r="B38" s="71"/>
      <c r="C38" s="66"/>
      <c r="D38" s="66"/>
      <c r="E38" s="66"/>
      <c r="F38" s="185" t="s">
        <v>63</v>
      </c>
      <c r="G38" s="61"/>
      <c r="H38" s="101"/>
      <c r="I38" s="78"/>
      <c r="J38" s="79"/>
      <c r="K38" s="79"/>
      <c r="L38" s="79"/>
      <c r="M38" s="79"/>
      <c r="N38" s="78"/>
      <c r="O38" s="79"/>
      <c r="P38" s="78"/>
      <c r="Q38" s="78"/>
      <c r="R38" s="78"/>
      <c r="S38" s="78"/>
      <c r="T38" s="78"/>
      <c r="U38" s="78"/>
      <c r="V38" s="78"/>
      <c r="W38" s="78"/>
      <c r="X38" s="78"/>
      <c r="Y38" s="78"/>
    </row>
    <row r="39" spans="1:25" s="57" customFormat="1" ht="21" thickBot="1" x14ac:dyDescent="0.35">
      <c r="B39" s="147"/>
      <c r="C39" s="80"/>
      <c r="D39" s="80"/>
      <c r="E39" s="80"/>
      <c r="F39" s="81"/>
      <c r="G39" s="77"/>
      <c r="H39" s="101"/>
      <c r="I39" s="78"/>
      <c r="J39" s="79"/>
      <c r="K39" s="79"/>
      <c r="L39" s="79"/>
      <c r="M39" s="79"/>
      <c r="N39" s="79"/>
      <c r="O39" s="79"/>
      <c r="P39" s="78"/>
      <c r="Q39" s="78"/>
      <c r="R39" s="78"/>
      <c r="S39" s="78"/>
      <c r="T39" s="78"/>
      <c r="U39" s="78"/>
      <c r="V39" s="78"/>
      <c r="W39" s="78"/>
      <c r="X39" s="78"/>
      <c r="Y39" s="78"/>
    </row>
    <row r="40" spans="1:25" s="62" customFormat="1" ht="33" customHeight="1" thickBot="1" x14ac:dyDescent="0.45">
      <c r="A40" s="38"/>
      <c r="B40" s="45" t="s">
        <v>35</v>
      </c>
      <c r="C40" s="82"/>
      <c r="D40" s="82"/>
      <c r="E40" s="83"/>
      <c r="F40" s="84"/>
      <c r="G40" s="84"/>
      <c r="H40" s="85"/>
      <c r="I40" s="86"/>
      <c r="J40" s="86"/>
      <c r="K40" s="86"/>
      <c r="L40" s="86"/>
      <c r="M40" s="86"/>
      <c r="N40" s="87"/>
      <c r="O40" s="87"/>
      <c r="P40" s="88"/>
      <c r="Q40" s="88"/>
      <c r="R40" s="88"/>
      <c r="S40" s="88"/>
      <c r="T40" s="88"/>
      <c r="U40" s="88"/>
      <c r="V40" s="88"/>
      <c r="W40" s="88"/>
      <c r="X40" s="88"/>
      <c r="Y40" s="88"/>
    </row>
    <row r="41" spans="1:25" ht="33" customHeight="1" x14ac:dyDescent="0.3">
      <c r="A41" s="89"/>
      <c r="B41" s="418"/>
      <c r="C41" s="419"/>
      <c r="D41" s="419"/>
      <c r="E41" s="419"/>
      <c r="F41" s="419"/>
      <c r="G41" s="419"/>
      <c r="H41" s="420"/>
      <c r="I41" s="79"/>
      <c r="J41" s="79"/>
      <c r="K41" s="79"/>
      <c r="L41" s="79"/>
      <c r="M41" s="79"/>
      <c r="N41" s="90"/>
      <c r="O41" s="90"/>
    </row>
    <row r="42" spans="1:25" s="94" customFormat="1" ht="33.75" customHeight="1" thickBot="1" x14ac:dyDescent="0.35">
      <c r="A42" s="89"/>
      <c r="B42" s="421"/>
      <c r="C42" s="422"/>
      <c r="D42" s="422"/>
      <c r="E42" s="422"/>
      <c r="F42" s="422"/>
      <c r="G42" s="422"/>
      <c r="H42" s="423"/>
      <c r="I42" s="91"/>
      <c r="J42" s="91"/>
      <c r="K42" s="91"/>
      <c r="L42" s="91"/>
      <c r="M42" s="91"/>
      <c r="N42" s="92"/>
      <c r="O42" s="93"/>
      <c r="P42" s="93"/>
      <c r="Q42" s="93"/>
      <c r="R42" s="93"/>
      <c r="S42" s="93"/>
      <c r="T42" s="93"/>
      <c r="U42" s="93"/>
      <c r="V42" s="93"/>
      <c r="W42" s="93"/>
      <c r="X42" s="93"/>
      <c r="Y42" s="93"/>
    </row>
    <row r="43" spans="1:25" s="94" customFormat="1" ht="42" customHeight="1" thickBot="1" x14ac:dyDescent="0.4">
      <c r="A43" s="39"/>
      <c r="B43" s="148" t="s">
        <v>155</v>
      </c>
      <c r="C43" s="40"/>
      <c r="D43" s="95"/>
      <c r="E43" s="96"/>
      <c r="F43" s="186" t="s">
        <v>36</v>
      </c>
      <c r="G43" s="217"/>
      <c r="H43" s="97"/>
      <c r="I43" s="91"/>
      <c r="J43" s="91"/>
      <c r="K43" s="91"/>
      <c r="L43" s="91"/>
      <c r="M43" s="91"/>
      <c r="N43" s="92"/>
      <c r="O43" s="93"/>
      <c r="P43" s="93"/>
      <c r="Q43" s="93"/>
      <c r="R43" s="93"/>
      <c r="S43" s="93"/>
      <c r="T43" s="93"/>
      <c r="U43" s="93"/>
      <c r="V43" s="93"/>
      <c r="W43" s="93"/>
      <c r="X43" s="93"/>
      <c r="Y43" s="93"/>
    </row>
    <row r="44" spans="1:25" ht="38.25" customHeight="1" thickBot="1" x14ac:dyDescent="0.35">
      <c r="A44" s="98"/>
      <c r="B44" s="99" t="s">
        <v>135</v>
      </c>
      <c r="C44" s="215"/>
      <c r="D44" s="181" t="s">
        <v>136</v>
      </c>
      <c r="E44" s="216"/>
      <c r="F44" s="181" t="s">
        <v>134</v>
      </c>
      <c r="G44" s="218"/>
      <c r="H44" s="101"/>
      <c r="I44" s="79"/>
      <c r="J44" s="79"/>
      <c r="K44" s="79"/>
      <c r="L44" s="79"/>
      <c r="M44" s="79"/>
      <c r="N44" s="90"/>
      <c r="O44" s="90"/>
    </row>
    <row r="45" spans="1:25" ht="39.75" thickBot="1" x14ac:dyDescent="0.35">
      <c r="A45" s="98"/>
      <c r="B45" s="102" t="s">
        <v>133</v>
      </c>
      <c r="C45" s="100" t="str">
        <f>IFERROR(VLOOKUP(E9,טבלה1[],4,0),"")</f>
        <v/>
      </c>
      <c r="D45" s="102" t="s">
        <v>39</v>
      </c>
      <c r="E45" s="216"/>
      <c r="F45" s="102" t="s">
        <v>40</v>
      </c>
      <c r="G45" s="168" t="str">
        <f>IFERROR(VLOOKUP(E9,טבלה1[],3,0),"")</f>
        <v/>
      </c>
      <c r="H45" s="103"/>
      <c r="I45" s="79"/>
      <c r="J45" s="79"/>
      <c r="K45" s="79"/>
      <c r="L45" s="79"/>
      <c r="M45" s="79"/>
      <c r="N45" s="90"/>
      <c r="O45" s="90"/>
    </row>
    <row r="46" spans="1:25" ht="20.25" x14ac:dyDescent="0.3">
      <c r="A46" s="98"/>
      <c r="B46" s="212"/>
      <c r="C46" s="193" t="s">
        <v>159</v>
      </c>
      <c r="D46" s="213"/>
      <c r="E46" s="214"/>
      <c r="F46" s="213"/>
      <c r="G46" s="193" t="s">
        <v>159</v>
      </c>
      <c r="H46" s="101"/>
      <c r="I46" s="79"/>
      <c r="J46" s="79"/>
      <c r="K46" s="79"/>
      <c r="L46" s="79"/>
      <c r="M46" s="79"/>
      <c r="N46" s="90"/>
      <c r="O46" s="90"/>
    </row>
    <row r="47" spans="1:25" s="62" customFormat="1" ht="33" customHeight="1" thickBot="1" x14ac:dyDescent="0.45">
      <c r="A47" s="39"/>
      <c r="B47" s="148" t="s">
        <v>137</v>
      </c>
      <c r="C47" s="40"/>
      <c r="D47" s="40"/>
      <c r="E47" s="86"/>
      <c r="F47" s="86"/>
      <c r="G47" s="86"/>
      <c r="H47" s="104"/>
      <c r="I47" s="86"/>
      <c r="J47" s="86"/>
      <c r="K47" s="86"/>
      <c r="L47" s="86"/>
      <c r="M47" s="86"/>
      <c r="N47" s="87"/>
      <c r="O47" s="87"/>
      <c r="P47" s="88"/>
      <c r="Q47" s="88"/>
      <c r="R47" s="88"/>
      <c r="S47" s="88"/>
      <c r="T47" s="88"/>
      <c r="U47" s="88"/>
      <c r="V47" s="88"/>
      <c r="W47" s="88"/>
      <c r="X47" s="88"/>
      <c r="Y47" s="88"/>
    </row>
    <row r="48" spans="1:25" ht="36.75" customHeight="1" x14ac:dyDescent="0.3">
      <c r="A48" s="89"/>
      <c r="B48" s="424"/>
      <c r="C48" s="425"/>
      <c r="D48" s="425"/>
      <c r="E48" s="425"/>
      <c r="F48" s="425"/>
      <c r="G48" s="425"/>
      <c r="H48" s="426"/>
      <c r="I48" s="37"/>
      <c r="J48" s="37"/>
      <c r="K48" s="37"/>
      <c r="L48" s="79"/>
      <c r="M48" s="79"/>
      <c r="N48" s="90"/>
      <c r="O48" s="90"/>
    </row>
    <row r="49" spans="1:25" ht="55.5" customHeight="1" thickBot="1" x14ac:dyDescent="0.35">
      <c r="A49" s="89"/>
      <c r="B49" s="427"/>
      <c r="C49" s="428"/>
      <c r="D49" s="428"/>
      <c r="E49" s="428"/>
      <c r="F49" s="428"/>
      <c r="G49" s="428"/>
      <c r="H49" s="429"/>
      <c r="I49" s="79"/>
      <c r="J49" s="79"/>
      <c r="K49" s="79"/>
      <c r="L49" s="79"/>
      <c r="M49" s="79"/>
      <c r="N49" s="90"/>
      <c r="O49" s="90"/>
    </row>
    <row r="50" spans="1:25" s="62" customFormat="1" ht="27" thickBot="1" x14ac:dyDescent="0.45">
      <c r="A50" s="39"/>
      <c r="B50" s="189" t="s">
        <v>156</v>
      </c>
      <c r="C50" s="41"/>
      <c r="D50" s="41"/>
      <c r="E50" s="41"/>
      <c r="F50" s="41"/>
      <c r="G50" s="41"/>
      <c r="H50" s="104"/>
      <c r="I50" s="86"/>
      <c r="J50" s="86"/>
      <c r="K50" s="86"/>
      <c r="L50" s="86"/>
      <c r="M50" s="86"/>
      <c r="N50" s="87"/>
      <c r="O50" s="87"/>
      <c r="P50" s="88"/>
      <c r="Q50" s="88"/>
      <c r="R50" s="88"/>
      <c r="S50" s="88"/>
      <c r="T50" s="88"/>
      <c r="U50" s="88"/>
      <c r="V50" s="88"/>
      <c r="W50" s="88"/>
      <c r="X50" s="88"/>
      <c r="Y50" s="88"/>
    </row>
    <row r="51" spans="1:25" ht="33.75" customHeight="1" x14ac:dyDescent="0.3">
      <c r="A51" s="89"/>
      <c r="B51" s="424"/>
      <c r="C51" s="425"/>
      <c r="D51" s="425"/>
      <c r="E51" s="425"/>
      <c r="F51" s="425"/>
      <c r="G51" s="425"/>
      <c r="H51" s="426"/>
      <c r="I51" s="79"/>
      <c r="J51" s="79"/>
      <c r="K51" s="79"/>
      <c r="L51" s="79"/>
      <c r="M51" s="79"/>
      <c r="N51" s="90"/>
      <c r="O51" s="90"/>
    </row>
    <row r="52" spans="1:25" ht="30.75" customHeight="1" x14ac:dyDescent="0.3">
      <c r="A52" s="89"/>
      <c r="B52" s="430"/>
      <c r="C52" s="431"/>
      <c r="D52" s="431"/>
      <c r="E52" s="431"/>
      <c r="F52" s="431"/>
      <c r="G52" s="431"/>
      <c r="H52" s="432"/>
      <c r="I52" s="105"/>
      <c r="J52" s="106"/>
      <c r="K52" s="106"/>
      <c r="L52" s="79"/>
      <c r="M52" s="79"/>
      <c r="N52" s="90"/>
      <c r="O52" s="90"/>
    </row>
    <row r="53" spans="1:25" ht="34.5" customHeight="1" thickBot="1" x14ac:dyDescent="0.35">
      <c r="A53" s="107"/>
      <c r="B53" s="427"/>
      <c r="C53" s="428"/>
      <c r="D53" s="428"/>
      <c r="E53" s="428"/>
      <c r="F53" s="428"/>
      <c r="G53" s="428"/>
      <c r="H53" s="429"/>
      <c r="I53" s="108"/>
      <c r="J53" s="108"/>
      <c r="K53" s="108"/>
      <c r="L53" s="109"/>
      <c r="M53" s="78"/>
    </row>
    <row r="54" spans="1:25" s="120" customFormat="1" ht="23.25" customHeight="1" x14ac:dyDescent="0.25">
      <c r="A54" s="42"/>
      <c r="B54" s="43"/>
      <c r="C54" s="110"/>
      <c r="D54" s="111"/>
      <c r="E54" s="112"/>
      <c r="F54" s="113"/>
      <c r="G54" s="113"/>
      <c r="H54" s="114"/>
      <c r="I54" s="115"/>
      <c r="J54" s="115"/>
      <c r="K54" s="116"/>
      <c r="L54" s="116"/>
      <c r="M54" s="117"/>
      <c r="N54" s="118"/>
      <c r="O54" s="118"/>
      <c r="P54" s="118"/>
      <c r="Q54" s="118"/>
      <c r="R54" s="118"/>
      <c r="S54" s="115"/>
      <c r="T54" s="190" t="s">
        <v>16</v>
      </c>
      <c r="U54" s="183"/>
      <c r="V54" s="119"/>
      <c r="W54" s="115"/>
      <c r="X54" s="115"/>
      <c r="Y54" s="115"/>
    </row>
    <row r="55" spans="1:25" s="62" customFormat="1" ht="27" thickBot="1" x14ac:dyDescent="0.45">
      <c r="B55" s="211" t="s">
        <v>157</v>
      </c>
      <c r="C55" s="44"/>
      <c r="D55" s="44"/>
      <c r="E55" s="44"/>
      <c r="F55" s="44"/>
      <c r="G55" s="44"/>
      <c r="H55" s="121"/>
      <c r="I55" s="86"/>
      <c r="J55" s="86"/>
      <c r="K55" s="86"/>
      <c r="L55" s="86"/>
      <c r="M55" s="86"/>
      <c r="N55" s="87"/>
      <c r="O55" s="87"/>
      <c r="P55" s="88"/>
      <c r="Q55" s="88"/>
      <c r="R55" s="88"/>
      <c r="S55" s="88"/>
      <c r="T55" s="191" t="s">
        <v>17</v>
      </c>
      <c r="U55" s="88"/>
      <c r="V55" s="88"/>
      <c r="W55" s="88"/>
      <c r="X55" s="88"/>
      <c r="Y55" s="88"/>
    </row>
    <row r="56" spans="1:25" s="56" customFormat="1" ht="68.25" customHeight="1" thickBot="1" x14ac:dyDescent="0.25">
      <c r="A56" s="51" t="s">
        <v>144</v>
      </c>
      <c r="B56" s="51" t="s">
        <v>14</v>
      </c>
      <c r="C56" s="51" t="s">
        <v>160</v>
      </c>
      <c r="D56" s="51" t="s">
        <v>148</v>
      </c>
      <c r="E56" s="51" t="s">
        <v>5</v>
      </c>
      <c r="F56" s="51" t="s">
        <v>38</v>
      </c>
      <c r="G56" s="51" t="s">
        <v>6</v>
      </c>
      <c r="H56" s="51" t="s">
        <v>149</v>
      </c>
      <c r="I56" s="51" t="s">
        <v>150</v>
      </c>
      <c r="J56" s="51" t="s">
        <v>33</v>
      </c>
      <c r="K56" s="52" t="s">
        <v>143</v>
      </c>
      <c r="L56" s="53"/>
      <c r="M56" s="53"/>
      <c r="N56" s="53"/>
      <c r="O56" s="53" t="s">
        <v>25</v>
      </c>
      <c r="P56" s="53"/>
      <c r="Q56" s="53"/>
      <c r="R56" s="54"/>
      <c r="S56" s="54"/>
      <c r="T56" s="190" t="s">
        <v>139</v>
      </c>
      <c r="U56" s="55"/>
      <c r="V56" s="54"/>
      <c r="W56" s="54"/>
      <c r="X56" s="54"/>
    </row>
    <row r="57" spans="1:25" s="50" customFormat="1" ht="127.5" customHeight="1" x14ac:dyDescent="0.2">
      <c r="A57" s="219"/>
      <c r="B57" s="224"/>
      <c r="C57" s="224"/>
      <c r="D57" s="224"/>
      <c r="E57" s="224"/>
      <c r="F57" s="251"/>
      <c r="G57" s="224"/>
      <c r="H57" s="229"/>
      <c r="I57" s="229"/>
      <c r="J57" s="122">
        <f>IFERROR(I57/H57,0)</f>
        <v>0</v>
      </c>
      <c r="K57" s="233"/>
      <c r="L57" s="47"/>
      <c r="M57" s="47"/>
      <c r="N57" s="47"/>
      <c r="O57" s="47" t="s">
        <v>37</v>
      </c>
      <c r="P57" s="47"/>
      <c r="Q57" s="47"/>
      <c r="R57" s="48"/>
      <c r="S57" s="80"/>
      <c r="T57" s="192" t="s">
        <v>18</v>
      </c>
      <c r="U57" s="49"/>
      <c r="V57" s="48"/>
      <c r="W57" s="48"/>
      <c r="X57" s="48"/>
    </row>
    <row r="58" spans="1:25" s="50" customFormat="1" ht="93" customHeight="1" x14ac:dyDescent="0.2">
      <c r="A58" s="220"/>
      <c r="B58" s="224"/>
      <c r="C58" s="224"/>
      <c r="D58" s="225"/>
      <c r="E58" s="224"/>
      <c r="F58" s="251"/>
      <c r="G58" s="225"/>
      <c r="H58" s="230"/>
      <c r="I58" s="230"/>
      <c r="J58" s="122">
        <f t="shared" ref="J58:J95" si="1">IFERROR(I58/H58,0)</f>
        <v>0</v>
      </c>
      <c r="K58" s="234"/>
      <c r="L58" s="47"/>
      <c r="M58" s="47"/>
      <c r="N58" s="47"/>
      <c r="O58" s="47"/>
      <c r="P58" s="47"/>
      <c r="Q58" s="47"/>
      <c r="R58" s="48"/>
      <c r="S58" s="182"/>
      <c r="T58" s="190" t="s">
        <v>138</v>
      </c>
      <c r="U58" s="123"/>
      <c r="V58" s="48"/>
      <c r="W58" s="48"/>
      <c r="X58" s="48"/>
    </row>
    <row r="59" spans="1:25" s="50" customFormat="1" ht="126.6" customHeight="1" x14ac:dyDescent="0.2">
      <c r="A59" s="220"/>
      <c r="B59" s="224"/>
      <c r="C59" s="224"/>
      <c r="D59" s="225"/>
      <c r="E59" s="224"/>
      <c r="F59" s="251"/>
      <c r="G59" s="225"/>
      <c r="H59" s="230"/>
      <c r="I59" s="230"/>
      <c r="J59" s="122">
        <f t="shared" si="1"/>
        <v>0</v>
      </c>
      <c r="K59" s="234"/>
      <c r="L59" s="47"/>
      <c r="M59" s="47"/>
      <c r="N59" s="47"/>
      <c r="O59" s="47"/>
      <c r="P59" s="47"/>
      <c r="Q59" s="47"/>
      <c r="R59" s="48"/>
      <c r="S59" s="80"/>
      <c r="T59" s="190" t="s">
        <v>140</v>
      </c>
      <c r="U59" s="49"/>
      <c r="V59" s="48"/>
      <c r="W59" s="48"/>
      <c r="X59" s="48"/>
    </row>
    <row r="60" spans="1:25" s="124" customFormat="1" ht="142.5" customHeight="1" x14ac:dyDescent="0.2">
      <c r="A60" s="220"/>
      <c r="B60" s="224"/>
      <c r="C60" s="224"/>
      <c r="D60" s="225"/>
      <c r="E60" s="224"/>
      <c r="F60" s="251"/>
      <c r="G60" s="225"/>
      <c r="H60" s="230"/>
      <c r="I60" s="230"/>
      <c r="J60" s="122">
        <f t="shared" si="1"/>
        <v>0</v>
      </c>
      <c r="K60" s="234"/>
      <c r="L60" s="47"/>
      <c r="M60" s="47"/>
      <c r="N60" s="47"/>
      <c r="O60" s="47"/>
      <c r="P60" s="47"/>
      <c r="Q60" s="47"/>
      <c r="R60" s="48"/>
      <c r="S60" s="80"/>
      <c r="T60" s="190" t="s">
        <v>24</v>
      </c>
      <c r="U60" s="49"/>
      <c r="V60" s="48"/>
      <c r="W60" s="48"/>
      <c r="X60" s="48"/>
    </row>
    <row r="61" spans="1:25" s="125" customFormat="1" ht="214.5" customHeight="1" x14ac:dyDescent="0.2">
      <c r="A61" s="220"/>
      <c r="B61" s="224"/>
      <c r="C61" s="224"/>
      <c r="D61" s="225"/>
      <c r="E61" s="224"/>
      <c r="F61" s="251"/>
      <c r="G61" s="225"/>
      <c r="H61" s="230"/>
      <c r="I61" s="230"/>
      <c r="J61" s="122">
        <f t="shared" si="1"/>
        <v>0</v>
      </c>
      <c r="K61" s="234"/>
      <c r="L61" s="47"/>
      <c r="M61" s="47"/>
      <c r="N61" s="47"/>
      <c r="O61" s="47"/>
      <c r="P61" s="47"/>
      <c r="Q61" s="47"/>
      <c r="R61" s="48"/>
      <c r="S61" s="184"/>
      <c r="T61" s="190" t="s">
        <v>23</v>
      </c>
      <c r="U61" s="49"/>
      <c r="V61" s="48"/>
      <c r="W61" s="48"/>
      <c r="X61" s="48"/>
    </row>
    <row r="62" spans="1:25" s="125" customFormat="1" ht="155.25" customHeight="1" x14ac:dyDescent="0.2">
      <c r="A62" s="221"/>
      <c r="B62" s="224"/>
      <c r="C62" s="224"/>
      <c r="D62" s="226"/>
      <c r="E62" s="224"/>
      <c r="F62" s="251"/>
      <c r="G62" s="226"/>
      <c r="H62" s="231"/>
      <c r="I62" s="231"/>
      <c r="J62" s="122">
        <f t="shared" si="1"/>
        <v>0</v>
      </c>
      <c r="K62" s="235"/>
      <c r="L62" s="47"/>
      <c r="M62" s="47"/>
      <c r="N62" s="47"/>
      <c r="O62" s="47"/>
      <c r="P62" s="47"/>
      <c r="Q62" s="47"/>
      <c r="R62" s="48"/>
      <c r="S62" s="184"/>
      <c r="T62" s="190" t="s">
        <v>141</v>
      </c>
      <c r="U62" s="49"/>
      <c r="V62" s="48"/>
      <c r="W62" s="48"/>
      <c r="X62" s="48"/>
    </row>
    <row r="63" spans="1:25" s="126" customFormat="1" ht="93" customHeight="1" x14ac:dyDescent="0.2">
      <c r="A63" s="221"/>
      <c r="B63" s="224"/>
      <c r="C63" s="224"/>
      <c r="D63" s="226"/>
      <c r="E63" s="224"/>
      <c r="F63" s="251"/>
      <c r="G63" s="226"/>
      <c r="H63" s="231"/>
      <c r="I63" s="231"/>
      <c r="J63" s="122">
        <f t="shared" si="1"/>
        <v>0</v>
      </c>
      <c r="K63" s="235"/>
      <c r="L63" s="47"/>
      <c r="M63" s="47"/>
      <c r="N63" s="47"/>
      <c r="O63" s="47"/>
      <c r="P63" s="47"/>
      <c r="Q63" s="47"/>
      <c r="R63" s="48"/>
      <c r="S63" s="184"/>
      <c r="T63" s="190" t="s">
        <v>147</v>
      </c>
      <c r="U63" s="49"/>
      <c r="V63" s="48"/>
      <c r="W63" s="48"/>
      <c r="X63" s="48"/>
    </row>
    <row r="64" spans="1:25" s="126" customFormat="1" ht="105.75" customHeight="1" x14ac:dyDescent="0.2">
      <c r="A64" s="221"/>
      <c r="B64" s="224"/>
      <c r="C64" s="224"/>
      <c r="D64" s="226"/>
      <c r="E64" s="224"/>
      <c r="F64" s="251"/>
      <c r="G64" s="226"/>
      <c r="H64" s="231"/>
      <c r="I64" s="231"/>
      <c r="J64" s="122">
        <f t="shared" si="1"/>
        <v>0</v>
      </c>
      <c r="K64" s="235"/>
      <c r="L64" s="47"/>
      <c r="M64" s="47"/>
      <c r="N64" s="47"/>
      <c r="O64" s="47"/>
      <c r="P64" s="47"/>
      <c r="Q64" s="47"/>
      <c r="R64" s="48"/>
      <c r="S64" s="49"/>
      <c r="T64" s="190" t="s">
        <v>22</v>
      </c>
      <c r="U64" s="49"/>
      <c r="V64" s="48"/>
      <c r="W64" s="48"/>
      <c r="X64" s="48"/>
    </row>
    <row r="65" spans="1:25" s="126" customFormat="1" ht="117.75" customHeight="1" x14ac:dyDescent="0.2">
      <c r="A65" s="221"/>
      <c r="B65" s="224"/>
      <c r="C65" s="224"/>
      <c r="D65" s="226"/>
      <c r="E65" s="224"/>
      <c r="F65" s="251"/>
      <c r="G65" s="226"/>
      <c r="H65" s="231"/>
      <c r="I65" s="231"/>
      <c r="J65" s="122">
        <f t="shared" si="1"/>
        <v>0</v>
      </c>
      <c r="K65" s="235"/>
      <c r="L65" s="47"/>
      <c r="M65" s="47"/>
      <c r="N65" s="47"/>
      <c r="O65" s="47"/>
      <c r="P65" s="47"/>
      <c r="Q65" s="47"/>
      <c r="R65" s="48"/>
      <c r="S65" s="48"/>
      <c r="T65" s="190" t="s">
        <v>142</v>
      </c>
      <c r="U65" s="48"/>
      <c r="V65" s="48"/>
      <c r="W65" s="48"/>
      <c r="X65" s="48"/>
    </row>
    <row r="66" spans="1:25" s="126" customFormat="1" ht="90" customHeight="1" x14ac:dyDescent="0.2">
      <c r="A66" s="221"/>
      <c r="B66" s="224"/>
      <c r="C66" s="224"/>
      <c r="D66" s="226"/>
      <c r="E66" s="224"/>
      <c r="F66" s="251"/>
      <c r="G66" s="226"/>
      <c r="H66" s="231"/>
      <c r="I66" s="231"/>
      <c r="J66" s="122">
        <f t="shared" si="1"/>
        <v>0</v>
      </c>
      <c r="K66" s="235"/>
      <c r="L66" s="47"/>
      <c r="M66" s="47"/>
      <c r="N66" s="47"/>
      <c r="O66" s="47"/>
      <c r="P66" s="47"/>
      <c r="Q66" s="47"/>
      <c r="R66" s="48"/>
      <c r="S66" s="48"/>
      <c r="T66" s="48" t="s">
        <v>28</v>
      </c>
      <c r="U66" s="48"/>
      <c r="V66" s="48"/>
      <c r="W66" s="48"/>
      <c r="X66" s="48"/>
    </row>
    <row r="67" spans="1:25" s="126" customFormat="1" ht="126.75" customHeight="1" x14ac:dyDescent="0.2">
      <c r="A67" s="221"/>
      <c r="B67" s="224"/>
      <c r="C67" s="224"/>
      <c r="D67" s="226"/>
      <c r="E67" s="224"/>
      <c r="F67" s="251"/>
      <c r="G67" s="226"/>
      <c r="H67" s="231"/>
      <c r="I67" s="231"/>
      <c r="J67" s="122">
        <f t="shared" si="1"/>
        <v>0</v>
      </c>
      <c r="K67" s="235"/>
      <c r="L67" s="47"/>
      <c r="M67" s="47"/>
      <c r="N67" s="47"/>
      <c r="O67" s="47"/>
      <c r="P67" s="47"/>
      <c r="Q67" s="47"/>
      <c r="R67" s="48"/>
      <c r="S67" s="48"/>
      <c r="T67" s="48" t="s">
        <v>27</v>
      </c>
      <c r="U67" s="48"/>
      <c r="V67" s="48"/>
      <c r="W67" s="48"/>
      <c r="X67" s="48"/>
    </row>
    <row r="68" spans="1:25" s="127" customFormat="1" ht="108.75" customHeight="1" x14ac:dyDescent="0.2">
      <c r="A68" s="221"/>
      <c r="B68" s="224"/>
      <c r="C68" s="224"/>
      <c r="D68" s="226"/>
      <c r="E68" s="224"/>
      <c r="F68" s="251"/>
      <c r="G68" s="226"/>
      <c r="H68" s="231"/>
      <c r="I68" s="231"/>
      <c r="J68" s="122">
        <f t="shared" si="1"/>
        <v>0</v>
      </c>
      <c r="K68" s="235"/>
      <c r="L68" s="47"/>
      <c r="M68" s="47"/>
      <c r="N68" s="47"/>
      <c r="O68" s="47"/>
      <c r="P68" s="47"/>
      <c r="Q68" s="47"/>
      <c r="R68" s="48"/>
      <c r="S68" s="48"/>
      <c r="T68" s="48" t="s">
        <v>26</v>
      </c>
      <c r="U68" s="48"/>
      <c r="V68" s="48"/>
      <c r="W68" s="48"/>
      <c r="X68" s="48"/>
    </row>
    <row r="69" spans="1:25" s="127" customFormat="1" ht="150" customHeight="1" x14ac:dyDescent="0.2">
      <c r="A69" s="221"/>
      <c r="B69" s="224"/>
      <c r="C69" s="224"/>
      <c r="D69" s="226"/>
      <c r="E69" s="224"/>
      <c r="F69" s="251"/>
      <c r="G69" s="226"/>
      <c r="H69" s="231"/>
      <c r="I69" s="231"/>
      <c r="J69" s="122">
        <f t="shared" si="1"/>
        <v>0</v>
      </c>
      <c r="K69" s="235"/>
      <c r="L69" s="47"/>
      <c r="M69" s="47"/>
      <c r="N69" s="47"/>
      <c r="O69" s="47"/>
      <c r="P69" s="47"/>
      <c r="Q69" s="47"/>
      <c r="R69" s="48"/>
      <c r="S69" s="48"/>
      <c r="T69" s="48"/>
      <c r="U69" s="48"/>
      <c r="V69" s="48"/>
      <c r="W69" s="48"/>
      <c r="X69" s="48"/>
    </row>
    <row r="70" spans="1:25" s="128" customFormat="1" ht="198" customHeight="1" x14ac:dyDescent="0.2">
      <c r="A70" s="222"/>
      <c r="B70" s="224"/>
      <c r="C70" s="224"/>
      <c r="D70" s="227"/>
      <c r="E70" s="224"/>
      <c r="F70" s="251"/>
      <c r="G70" s="227"/>
      <c r="H70" s="231"/>
      <c r="I70" s="231"/>
      <c r="J70" s="122">
        <f t="shared" si="1"/>
        <v>0</v>
      </c>
      <c r="K70" s="235"/>
      <c r="L70" s="47"/>
      <c r="M70" s="47"/>
      <c r="N70" s="47"/>
      <c r="O70" s="47"/>
      <c r="P70" s="47"/>
      <c r="Q70" s="47"/>
      <c r="R70" s="115"/>
      <c r="S70" s="115"/>
      <c r="T70" s="115" t="s">
        <v>0</v>
      </c>
      <c r="U70" s="115"/>
      <c r="V70" s="115"/>
      <c r="W70" s="115"/>
      <c r="X70" s="115"/>
    </row>
    <row r="71" spans="1:25" s="129" customFormat="1" ht="176.45" customHeight="1" x14ac:dyDescent="0.2">
      <c r="A71" s="221"/>
      <c r="B71" s="224"/>
      <c r="C71" s="224"/>
      <c r="D71" s="226"/>
      <c r="E71" s="224"/>
      <c r="F71" s="251"/>
      <c r="G71" s="226"/>
      <c r="H71" s="231"/>
      <c r="I71" s="231"/>
      <c r="J71" s="122">
        <f t="shared" si="1"/>
        <v>0</v>
      </c>
      <c r="K71" s="235"/>
      <c r="L71" s="47"/>
      <c r="M71" s="47"/>
      <c r="N71" s="47"/>
      <c r="O71" s="47"/>
      <c r="P71" s="47"/>
      <c r="Q71" s="47"/>
      <c r="R71" s="48"/>
      <c r="S71" s="48"/>
      <c r="T71" s="48" t="s">
        <v>30</v>
      </c>
      <c r="U71" s="48"/>
      <c r="V71" s="48"/>
      <c r="W71" s="48"/>
      <c r="X71" s="48"/>
    </row>
    <row r="72" spans="1:25" s="129" customFormat="1" ht="176.45" customHeight="1" x14ac:dyDescent="0.2">
      <c r="A72" s="221"/>
      <c r="B72" s="224"/>
      <c r="C72" s="224"/>
      <c r="D72" s="226"/>
      <c r="E72" s="224"/>
      <c r="F72" s="251"/>
      <c r="G72" s="226"/>
      <c r="H72" s="231"/>
      <c r="I72" s="231"/>
      <c r="J72" s="122">
        <f>IFERROR(I72/H72,0)</f>
        <v>0</v>
      </c>
      <c r="K72" s="235"/>
      <c r="L72" s="47"/>
      <c r="M72" s="47"/>
      <c r="N72" s="47"/>
      <c r="O72" s="47"/>
      <c r="P72" s="47"/>
      <c r="Q72" s="47"/>
      <c r="R72" s="48"/>
      <c r="S72" s="48"/>
      <c r="T72" s="48"/>
      <c r="U72" s="48"/>
      <c r="V72" s="48"/>
      <c r="W72" s="48"/>
      <c r="X72" s="48"/>
    </row>
    <row r="73" spans="1:25" s="129" customFormat="1" ht="176.45" customHeight="1" x14ac:dyDescent="0.2">
      <c r="A73" s="221"/>
      <c r="B73" s="224"/>
      <c r="C73" s="224"/>
      <c r="D73" s="226"/>
      <c r="E73" s="224"/>
      <c r="F73" s="251"/>
      <c r="G73" s="226"/>
      <c r="H73" s="231"/>
      <c r="I73" s="231"/>
      <c r="J73" s="122">
        <f t="shared" si="1"/>
        <v>0</v>
      </c>
      <c r="K73" s="235"/>
      <c r="L73" s="47"/>
      <c r="M73" s="47"/>
      <c r="N73" s="47"/>
      <c r="O73" s="47"/>
      <c r="P73" s="47"/>
      <c r="Q73" s="47"/>
      <c r="R73" s="48"/>
      <c r="S73" s="48"/>
      <c r="T73" s="48"/>
      <c r="U73" s="48"/>
      <c r="V73" s="48"/>
      <c r="W73" s="48"/>
      <c r="X73" s="48"/>
    </row>
    <row r="74" spans="1:25" s="129" customFormat="1" ht="116.25" customHeight="1" x14ac:dyDescent="0.2">
      <c r="A74" s="221"/>
      <c r="B74" s="224"/>
      <c r="C74" s="224"/>
      <c r="D74" s="226"/>
      <c r="E74" s="224"/>
      <c r="F74" s="251"/>
      <c r="G74" s="226"/>
      <c r="H74" s="231"/>
      <c r="I74" s="231"/>
      <c r="J74" s="122">
        <f t="shared" si="1"/>
        <v>0</v>
      </c>
      <c r="K74" s="235"/>
      <c r="L74" s="47"/>
      <c r="M74" s="47"/>
      <c r="N74" s="47"/>
      <c r="O74" s="47"/>
      <c r="P74" s="47"/>
      <c r="Q74" s="47"/>
      <c r="R74" s="48"/>
      <c r="S74" s="48"/>
      <c r="T74" s="48"/>
      <c r="U74" s="48"/>
      <c r="V74" s="48"/>
      <c r="W74" s="48"/>
      <c r="X74" s="48"/>
    </row>
    <row r="75" spans="1:25" ht="59.45" customHeight="1" x14ac:dyDescent="0.2">
      <c r="A75" s="222"/>
      <c r="B75" s="224"/>
      <c r="C75" s="224"/>
      <c r="D75" s="227"/>
      <c r="E75" s="224"/>
      <c r="F75" s="251"/>
      <c r="G75" s="227"/>
      <c r="H75" s="231"/>
      <c r="I75" s="231"/>
      <c r="J75" s="122">
        <f t="shared" si="1"/>
        <v>0</v>
      </c>
      <c r="K75" s="235"/>
      <c r="L75" s="48"/>
      <c r="Y75" s="59"/>
    </row>
    <row r="76" spans="1:25" ht="59.45" customHeight="1" x14ac:dyDescent="0.2">
      <c r="A76" s="249"/>
      <c r="B76" s="224"/>
      <c r="C76" s="224"/>
      <c r="D76" s="250"/>
      <c r="E76" s="224"/>
      <c r="F76" s="251"/>
      <c r="G76" s="250"/>
      <c r="H76" s="232"/>
      <c r="I76" s="232"/>
      <c r="J76" s="122">
        <f t="shared" si="1"/>
        <v>0</v>
      </c>
      <c r="K76" s="236"/>
      <c r="L76" s="48"/>
      <c r="Y76" s="59"/>
    </row>
    <row r="77" spans="1:25" ht="59.45" customHeight="1" x14ac:dyDescent="0.2">
      <c r="A77" s="249"/>
      <c r="B77" s="224"/>
      <c r="C77" s="224"/>
      <c r="D77" s="250"/>
      <c r="E77" s="224"/>
      <c r="F77" s="251"/>
      <c r="G77" s="250"/>
      <c r="H77" s="232"/>
      <c r="I77" s="232"/>
      <c r="J77" s="122">
        <f t="shared" si="1"/>
        <v>0</v>
      </c>
      <c r="K77" s="236"/>
      <c r="L77" s="48"/>
      <c r="Y77" s="59"/>
    </row>
    <row r="78" spans="1:25" ht="59.45" customHeight="1" x14ac:dyDescent="0.2">
      <c r="A78" s="249"/>
      <c r="B78" s="224"/>
      <c r="C78" s="224"/>
      <c r="D78" s="250"/>
      <c r="E78" s="224"/>
      <c r="F78" s="251"/>
      <c r="G78" s="250"/>
      <c r="H78" s="232"/>
      <c r="I78" s="232"/>
      <c r="J78" s="122">
        <f t="shared" si="1"/>
        <v>0</v>
      </c>
      <c r="K78" s="236"/>
      <c r="L78" s="48"/>
      <c r="Y78" s="59"/>
    </row>
    <row r="79" spans="1:25" ht="59.45" customHeight="1" x14ac:dyDescent="0.2">
      <c r="A79" s="249"/>
      <c r="B79" s="224"/>
      <c r="C79" s="224"/>
      <c r="D79" s="250"/>
      <c r="E79" s="224"/>
      <c r="F79" s="251"/>
      <c r="G79" s="250"/>
      <c r="H79" s="232"/>
      <c r="I79" s="232"/>
      <c r="J79" s="122">
        <f t="shared" si="1"/>
        <v>0</v>
      </c>
      <c r="K79" s="236"/>
      <c r="L79" s="48"/>
      <c r="Y79" s="59"/>
    </row>
    <row r="80" spans="1:25" ht="59.45" customHeight="1" x14ac:dyDescent="0.2">
      <c r="A80" s="249"/>
      <c r="B80" s="224"/>
      <c r="C80" s="224"/>
      <c r="D80" s="250"/>
      <c r="E80" s="224"/>
      <c r="F80" s="251"/>
      <c r="G80" s="250"/>
      <c r="H80" s="232"/>
      <c r="I80" s="232"/>
      <c r="J80" s="122">
        <f t="shared" si="1"/>
        <v>0</v>
      </c>
      <c r="K80" s="236"/>
      <c r="L80" s="48"/>
      <c r="Y80" s="59"/>
    </row>
    <row r="81" spans="1:25" ht="59.45" customHeight="1" x14ac:dyDescent="0.2">
      <c r="A81" s="249"/>
      <c r="B81" s="224"/>
      <c r="C81" s="224"/>
      <c r="D81" s="250"/>
      <c r="E81" s="224"/>
      <c r="F81" s="251"/>
      <c r="G81" s="250"/>
      <c r="H81" s="232"/>
      <c r="I81" s="232"/>
      <c r="J81" s="122">
        <f t="shared" si="1"/>
        <v>0</v>
      </c>
      <c r="K81" s="236"/>
      <c r="L81" s="48"/>
      <c r="Y81" s="59"/>
    </row>
    <row r="82" spans="1:25" ht="59.45" customHeight="1" x14ac:dyDescent="0.2">
      <c r="A82" s="249"/>
      <c r="B82" s="224"/>
      <c r="C82" s="224"/>
      <c r="D82" s="250"/>
      <c r="E82" s="224"/>
      <c r="F82" s="251"/>
      <c r="G82" s="250"/>
      <c r="H82" s="232"/>
      <c r="I82" s="232"/>
      <c r="J82" s="122">
        <f t="shared" si="1"/>
        <v>0</v>
      </c>
      <c r="K82" s="236"/>
      <c r="L82" s="48"/>
      <c r="Y82" s="59"/>
    </row>
    <row r="83" spans="1:25" ht="59.45" customHeight="1" x14ac:dyDescent="0.2">
      <c r="A83" s="249"/>
      <c r="B83" s="224"/>
      <c r="C83" s="224"/>
      <c r="D83" s="250"/>
      <c r="E83" s="224"/>
      <c r="F83" s="251"/>
      <c r="G83" s="250"/>
      <c r="H83" s="232"/>
      <c r="I83" s="232"/>
      <c r="J83" s="122">
        <f t="shared" si="1"/>
        <v>0</v>
      </c>
      <c r="K83" s="236"/>
      <c r="L83" s="48"/>
      <c r="Y83" s="59"/>
    </row>
    <row r="84" spans="1:25" ht="59.45" customHeight="1" x14ac:dyDescent="0.2">
      <c r="A84" s="249"/>
      <c r="B84" s="224"/>
      <c r="C84" s="224"/>
      <c r="D84" s="250"/>
      <c r="E84" s="224"/>
      <c r="F84" s="251"/>
      <c r="G84" s="250"/>
      <c r="H84" s="232"/>
      <c r="I84" s="232"/>
      <c r="J84" s="122">
        <f t="shared" si="1"/>
        <v>0</v>
      </c>
      <c r="K84" s="236"/>
      <c r="L84" s="48"/>
      <c r="Y84" s="59"/>
    </row>
    <row r="85" spans="1:25" ht="59.45" customHeight="1" x14ac:dyDescent="0.2">
      <c r="A85" s="249"/>
      <c r="B85" s="224"/>
      <c r="C85" s="224"/>
      <c r="D85" s="250"/>
      <c r="E85" s="224"/>
      <c r="F85" s="251"/>
      <c r="G85" s="250"/>
      <c r="H85" s="232"/>
      <c r="I85" s="232"/>
      <c r="J85" s="122">
        <f t="shared" si="1"/>
        <v>0</v>
      </c>
      <c r="K85" s="236"/>
      <c r="L85" s="48"/>
      <c r="Y85" s="59"/>
    </row>
    <row r="86" spans="1:25" ht="59.45" customHeight="1" x14ac:dyDescent="0.2">
      <c r="A86" s="249"/>
      <c r="B86" s="224"/>
      <c r="C86" s="224"/>
      <c r="D86" s="250"/>
      <c r="E86" s="224"/>
      <c r="F86" s="251"/>
      <c r="G86" s="250"/>
      <c r="H86" s="232"/>
      <c r="I86" s="232"/>
      <c r="J86" s="122">
        <f t="shared" si="1"/>
        <v>0</v>
      </c>
      <c r="K86" s="236"/>
      <c r="L86" s="48"/>
      <c r="Y86" s="59"/>
    </row>
    <row r="87" spans="1:25" ht="59.45" customHeight="1" x14ac:dyDescent="0.2">
      <c r="A87" s="249"/>
      <c r="B87" s="224"/>
      <c r="C87" s="224"/>
      <c r="D87" s="250"/>
      <c r="E87" s="224"/>
      <c r="F87" s="251"/>
      <c r="G87" s="250"/>
      <c r="H87" s="232"/>
      <c r="I87" s="232"/>
      <c r="J87" s="122">
        <f t="shared" si="1"/>
        <v>0</v>
      </c>
      <c r="K87" s="236"/>
      <c r="L87" s="48"/>
      <c r="Y87" s="59"/>
    </row>
    <row r="88" spans="1:25" ht="59.45" customHeight="1" x14ac:dyDescent="0.2">
      <c r="A88" s="249"/>
      <c r="B88" s="224"/>
      <c r="C88" s="224"/>
      <c r="D88" s="250"/>
      <c r="E88" s="224"/>
      <c r="F88" s="251"/>
      <c r="G88" s="250"/>
      <c r="H88" s="232"/>
      <c r="I88" s="232"/>
      <c r="J88" s="122">
        <f t="shared" si="1"/>
        <v>0</v>
      </c>
      <c r="K88" s="236"/>
      <c r="L88" s="48"/>
      <c r="Y88" s="59"/>
    </row>
    <row r="89" spans="1:25" ht="59.45" customHeight="1" x14ac:dyDescent="0.2">
      <c r="A89" s="249"/>
      <c r="B89" s="224"/>
      <c r="C89" s="224"/>
      <c r="D89" s="250"/>
      <c r="E89" s="224"/>
      <c r="F89" s="251"/>
      <c r="G89" s="250"/>
      <c r="H89" s="232"/>
      <c r="I89" s="232"/>
      <c r="J89" s="122">
        <f t="shared" si="1"/>
        <v>0</v>
      </c>
      <c r="K89" s="236"/>
      <c r="L89" s="48"/>
      <c r="Y89" s="59"/>
    </row>
    <row r="90" spans="1:25" ht="59.45" customHeight="1" x14ac:dyDescent="0.2">
      <c r="A90" s="249"/>
      <c r="B90" s="224"/>
      <c r="C90" s="224"/>
      <c r="D90" s="250"/>
      <c r="E90" s="224"/>
      <c r="F90" s="251"/>
      <c r="G90" s="250"/>
      <c r="H90" s="232"/>
      <c r="I90" s="232"/>
      <c r="J90" s="122">
        <f t="shared" si="1"/>
        <v>0</v>
      </c>
      <c r="K90" s="236"/>
      <c r="L90" s="48"/>
      <c r="Y90" s="59"/>
    </row>
    <row r="91" spans="1:25" ht="59.45" customHeight="1" x14ac:dyDescent="0.2">
      <c r="A91" s="249"/>
      <c r="B91" s="224"/>
      <c r="C91" s="224"/>
      <c r="D91" s="250"/>
      <c r="E91" s="224"/>
      <c r="F91" s="251"/>
      <c r="G91" s="250"/>
      <c r="H91" s="232"/>
      <c r="I91" s="232"/>
      <c r="J91" s="122">
        <f t="shared" si="1"/>
        <v>0</v>
      </c>
      <c r="K91" s="236"/>
      <c r="L91" s="48"/>
      <c r="Y91" s="59"/>
    </row>
    <row r="92" spans="1:25" ht="59.45" customHeight="1" x14ac:dyDescent="0.2">
      <c r="A92" s="249"/>
      <c r="B92" s="224"/>
      <c r="C92" s="224"/>
      <c r="D92" s="250"/>
      <c r="E92" s="224"/>
      <c r="F92" s="251"/>
      <c r="G92" s="250"/>
      <c r="H92" s="232"/>
      <c r="I92" s="232"/>
      <c r="J92" s="122">
        <f t="shared" si="1"/>
        <v>0</v>
      </c>
      <c r="K92" s="236"/>
      <c r="L92" s="48"/>
      <c r="Y92" s="59"/>
    </row>
    <row r="93" spans="1:25" ht="59.45" customHeight="1" x14ac:dyDescent="0.2">
      <c r="A93" s="249"/>
      <c r="B93" s="224"/>
      <c r="C93" s="224"/>
      <c r="D93" s="250"/>
      <c r="E93" s="224"/>
      <c r="F93" s="251"/>
      <c r="G93" s="250"/>
      <c r="H93" s="232"/>
      <c r="I93" s="232"/>
      <c r="J93" s="122">
        <f t="shared" si="1"/>
        <v>0</v>
      </c>
      <c r="K93" s="236"/>
      <c r="L93" s="48"/>
      <c r="Y93" s="59"/>
    </row>
    <row r="94" spans="1:25" s="62" customFormat="1" ht="85.5" customHeight="1" thickBot="1" x14ac:dyDescent="0.4">
      <c r="A94" s="223"/>
      <c r="B94" s="224"/>
      <c r="C94" s="224"/>
      <c r="D94" s="228"/>
      <c r="E94" s="228"/>
      <c r="F94" s="252"/>
      <c r="G94" s="228"/>
      <c r="H94" s="232"/>
      <c r="I94" s="232"/>
      <c r="J94" s="130">
        <f t="shared" si="1"/>
        <v>0</v>
      </c>
      <c r="K94" s="236"/>
      <c r="L94" s="88"/>
      <c r="M94" s="88"/>
      <c r="N94" s="88"/>
      <c r="O94" s="88"/>
      <c r="P94" s="88"/>
      <c r="Q94" s="88"/>
      <c r="R94" s="88"/>
      <c r="S94" s="154"/>
      <c r="T94" s="88"/>
      <c r="U94" s="88"/>
      <c r="V94" s="88"/>
      <c r="W94" s="88"/>
      <c r="X94" s="88"/>
    </row>
    <row r="95" spans="1:25" s="153" customFormat="1" ht="27" thickBot="1" x14ac:dyDescent="0.4">
      <c r="A95" s="152"/>
      <c r="B95" s="152"/>
      <c r="C95" s="152"/>
      <c r="D95" s="152"/>
      <c r="E95" s="152"/>
      <c r="F95" s="152"/>
      <c r="G95" s="196"/>
      <c r="H95" s="197">
        <f>SUM(H57:H94)</f>
        <v>0</v>
      </c>
      <c r="I95" s="197">
        <f>SUM(I57:I94)</f>
        <v>0</v>
      </c>
      <c r="J95" s="198">
        <f t="shared" si="1"/>
        <v>0</v>
      </c>
      <c r="K95" s="237"/>
      <c r="L95" s="88"/>
      <c r="M95" s="88"/>
      <c r="N95" s="88"/>
      <c r="O95" s="88"/>
      <c r="P95" s="88"/>
      <c r="Q95" s="88"/>
      <c r="R95" s="88"/>
      <c r="S95" s="154"/>
      <c r="T95" s="88"/>
      <c r="U95" s="88"/>
      <c r="V95" s="88"/>
      <c r="W95" s="88"/>
      <c r="X95" s="88"/>
    </row>
    <row r="96" spans="1:25" s="62" customFormat="1" ht="26.25" x14ac:dyDescent="0.4">
      <c r="A96" s="149" t="s">
        <v>41</v>
      </c>
      <c r="B96" s="131"/>
      <c r="C96" s="131"/>
      <c r="D96" s="131"/>
      <c r="E96" s="131"/>
      <c r="F96" s="131"/>
      <c r="G96" s="132"/>
      <c r="M96" s="88"/>
      <c r="N96" s="88"/>
      <c r="O96" s="88"/>
      <c r="P96" s="88"/>
      <c r="Q96" s="88"/>
      <c r="R96" s="88"/>
      <c r="S96" s="88"/>
      <c r="T96" s="154"/>
      <c r="U96" s="88"/>
      <c r="V96" s="88"/>
      <c r="W96" s="88"/>
      <c r="X96" s="88"/>
      <c r="Y96" s="88"/>
    </row>
    <row r="97" spans="1:25" s="62" customFormat="1" ht="15" customHeight="1" x14ac:dyDescent="0.4">
      <c r="A97" s="150"/>
      <c r="B97" s="132"/>
      <c r="C97" s="132"/>
      <c r="D97" s="132"/>
      <c r="E97" s="132"/>
      <c r="F97" s="132"/>
      <c r="T97" s="60"/>
    </row>
    <row r="98" spans="1:25" s="238" customFormat="1" ht="26.25" x14ac:dyDescent="0.4">
      <c r="A98" s="134" t="s">
        <v>42</v>
      </c>
      <c r="B98" s="133"/>
      <c r="C98" s="134" t="s">
        <v>42</v>
      </c>
      <c r="D98" s="133"/>
      <c r="E98" s="134" t="s">
        <v>42</v>
      </c>
      <c r="F98" s="133"/>
      <c r="G98" s="134" t="s">
        <v>42</v>
      </c>
      <c r="T98" s="239"/>
    </row>
    <row r="99" spans="1:25" s="238" customFormat="1" ht="26.25" x14ac:dyDescent="0.4">
      <c r="A99" s="135" t="s">
        <v>2</v>
      </c>
      <c r="B99" s="133"/>
      <c r="C99" s="135" t="s">
        <v>43</v>
      </c>
      <c r="D99" s="136"/>
      <c r="E99" s="135" t="s">
        <v>44</v>
      </c>
      <c r="F99" s="135"/>
      <c r="G99" s="135" t="s">
        <v>45</v>
      </c>
      <c r="T99" s="239"/>
    </row>
    <row r="100" spans="1:25" s="238" customFormat="1" ht="26.25" x14ac:dyDescent="0.4">
      <c r="A100" s="133"/>
      <c r="B100" s="133"/>
      <c r="C100" s="137" t="s">
        <v>46</v>
      </c>
      <c r="D100" s="136"/>
      <c r="E100" s="136"/>
      <c r="F100" s="136"/>
      <c r="G100" s="136"/>
      <c r="T100" s="239"/>
    </row>
    <row r="101" spans="1:25" s="238" customFormat="1" ht="26.25" x14ac:dyDescent="0.4">
      <c r="A101" s="134" t="s">
        <v>42</v>
      </c>
      <c r="B101" s="133"/>
      <c r="C101" s="134" t="s">
        <v>42</v>
      </c>
      <c r="D101" s="133"/>
      <c r="E101" s="134" t="s">
        <v>42</v>
      </c>
      <c r="F101" s="133"/>
      <c r="G101" s="134" t="s">
        <v>42</v>
      </c>
      <c r="T101" s="239"/>
    </row>
    <row r="102" spans="1:25" s="238" customFormat="1" ht="26.25" x14ac:dyDescent="0.4">
      <c r="A102" s="135" t="s">
        <v>2</v>
      </c>
      <c r="B102" s="133"/>
      <c r="C102" s="135" t="s">
        <v>43</v>
      </c>
      <c r="D102" s="136"/>
      <c r="E102" s="135" t="s">
        <v>44</v>
      </c>
      <c r="F102" s="135"/>
      <c r="G102" s="135" t="s">
        <v>47</v>
      </c>
      <c r="H102" s="240"/>
      <c r="I102" s="241"/>
      <c r="J102" s="241"/>
      <c r="K102" s="241"/>
      <c r="L102" s="241"/>
      <c r="M102" s="242"/>
      <c r="N102" s="242"/>
      <c r="O102" s="242"/>
      <c r="P102" s="242"/>
      <c r="Q102" s="242"/>
      <c r="R102" s="242"/>
      <c r="S102" s="242"/>
      <c r="T102" s="242"/>
      <c r="U102" s="242"/>
      <c r="V102" s="242"/>
      <c r="W102" s="242"/>
      <c r="X102" s="242"/>
      <c r="Y102" s="242"/>
    </row>
    <row r="103" spans="1:25" s="244" customFormat="1" ht="26.25" x14ac:dyDescent="0.4">
      <c r="A103" s="136"/>
      <c r="B103" s="136"/>
      <c r="C103" s="133" t="s">
        <v>48</v>
      </c>
      <c r="D103" s="136"/>
      <c r="E103" s="136"/>
      <c r="F103" s="136"/>
      <c r="G103" s="136"/>
      <c r="H103" s="243"/>
      <c r="M103" s="245"/>
      <c r="N103" s="245"/>
      <c r="O103" s="245"/>
      <c r="P103" s="245"/>
      <c r="Q103" s="245"/>
      <c r="R103" s="245"/>
      <c r="S103" s="245"/>
      <c r="T103" s="245"/>
      <c r="U103" s="245"/>
      <c r="V103" s="245"/>
      <c r="W103" s="245"/>
      <c r="X103" s="245"/>
      <c r="Y103" s="245"/>
    </row>
    <row r="104" spans="1:25" ht="25.5" x14ac:dyDescent="0.35">
      <c r="A104" s="151"/>
      <c r="B104" s="139"/>
      <c r="C104" s="139"/>
      <c r="D104" s="139"/>
      <c r="E104" s="138"/>
      <c r="F104" s="138"/>
      <c r="G104" s="138"/>
    </row>
  </sheetData>
  <sheetProtection algorithmName="SHA-512" hashValue="zlbhivUuX+TLdSGEpJgj409u/bbX2U9p6RYMe++CUJaa30HmUYhmDfY/cCOhGCeU8dfM9FCtVmWWS3pBTjYP8w==" saltValue="5Gs3f3WWl3Wp0s1tkzTzgA==" spinCount="100000" sheet="1" formatColumns="0" formatRows="0" selectLockedCells="1"/>
  <protectedRanges>
    <protectedRange sqref="S57:S64 U57:U64 T56 T58 T63:T64 T60:T61" name="טווח1_1"/>
    <protectedRange sqref="I37:J37" name="Appendix_4_range"/>
    <protectedRange sqref="F14:G16" name="טווח1_2"/>
    <protectedRange sqref="D32:E32 D34:E36 F30:G36" name="טווח1_3"/>
    <protectedRange sqref="E9:G9 B9:C9" name="טווח1_4"/>
    <protectedRange sqref="D24:E25 B24:B25" name="טווח1_1_2"/>
  </protectedRanges>
  <mergeCells count="30">
    <mergeCell ref="B41:H42"/>
    <mergeCell ref="B48:H49"/>
    <mergeCell ref="B51:H53"/>
    <mergeCell ref="B8:H8"/>
    <mergeCell ref="F13:G13"/>
    <mergeCell ref="C13:E13"/>
    <mergeCell ref="D35:E35"/>
    <mergeCell ref="D36:E36"/>
    <mergeCell ref="B17:H17"/>
    <mergeCell ref="B21:E21"/>
    <mergeCell ref="B22:E22"/>
    <mergeCell ref="B23:E23"/>
    <mergeCell ref="B24:E24"/>
    <mergeCell ref="B25:E25"/>
    <mergeCell ref="I37:J37"/>
    <mergeCell ref="C14:E14"/>
    <mergeCell ref="F14:G14"/>
    <mergeCell ref="C15:E15"/>
    <mergeCell ref="F15:G15"/>
    <mergeCell ref="C16:E16"/>
    <mergeCell ref="F16:G16"/>
    <mergeCell ref="C29:E29"/>
    <mergeCell ref="C30:C32"/>
    <mergeCell ref="D30:E30"/>
    <mergeCell ref="D31:E31"/>
    <mergeCell ref="D32:E32"/>
    <mergeCell ref="C37:E37"/>
    <mergeCell ref="D33:E33"/>
    <mergeCell ref="C34:C36"/>
    <mergeCell ref="D34:E34"/>
  </mergeCells>
  <conditionalFormatting sqref="F15:G15">
    <cfRule type="cellIs" dxfId="11" priority="10" operator="greaterThan">
      <formula>0.9</formula>
    </cfRule>
  </conditionalFormatting>
  <conditionalFormatting sqref="F16:G16">
    <cfRule type="cellIs" dxfId="10" priority="9" operator="greaterThan">
      <formula>1250000</formula>
    </cfRule>
  </conditionalFormatting>
  <conditionalFormatting sqref="G25">
    <cfRule type="cellIs" dxfId="9" priority="1" operator="greaterThan">
      <formula>0.3</formula>
    </cfRule>
  </conditionalFormatting>
  <conditionalFormatting sqref="G23">
    <cfRule type="cellIs" dxfId="8" priority="2" operator="greaterThan">
      <formula>0.6</formula>
    </cfRule>
  </conditionalFormatting>
  <dataValidations xWindow="924" yWindow="427" count="6">
    <dataValidation type="list" allowBlank="1" showInputMessage="1" showErrorMessage="1" sqref="D67:D68">
      <formula1>ורד</formula1>
    </dataValidation>
    <dataValidation type="list" allowBlank="1" showInputMessage="1" showErrorMessage="1" sqref="E9">
      <formula1>INDIRECT($C$9)</formula1>
    </dataValidation>
    <dataValidation type="list" allowBlank="1" showInputMessage="1" showErrorMessage="1" sqref="C57:C94">
      <formula1>"מועצה, מתנ""ס, יישוב"</formula1>
    </dataValidation>
    <dataValidation type="list" allowBlank="1" showInputMessage="1" showErrorMessage="1" sqref="B57:B94">
      <formula1>$T$54:$T$65</formula1>
    </dataValidation>
    <dataValidation type="custom" allowBlank="1" showErrorMessage="1" error="שיעור התמיכה לא יעלה על 90%" prompt="שיעור התמיכה לא יעלה על 90%" sqref="F15:G15">
      <formula1>F15&lt;=0.9</formula1>
    </dataValidation>
    <dataValidation type="custom" allowBlank="1" showInputMessage="1" showErrorMessage="1" error="שיעור התמיכה לא יעלה על 30%" sqref="G25">
      <formula1>G25&gt;0.3</formula1>
    </dataValidation>
  </dataValidations>
  <pageMargins left="0.23622047244094491" right="0.23622047244094491" top="0.74803149606299213" bottom="0.74803149606299213" header="0.31496062992125984" footer="0.31496062992125984"/>
  <pageSetup paperSize="9" scale="33" fitToHeight="0" orientation="landscape" r:id="rId1"/>
  <rowBreaks count="1" manualBreakCount="1">
    <brk id="67" max="20" man="1"/>
  </rowBreaks>
  <colBreaks count="1" manualBreakCount="1">
    <brk id="25" max="1048575" man="1"/>
  </colBreaks>
  <drawing r:id="rId2"/>
  <extLst>
    <ext xmlns:x14="http://schemas.microsoft.com/office/spreadsheetml/2009/9/main" uri="{CCE6A557-97BC-4b89-ADB6-D9C93CAAB3DF}">
      <x14:dataValidations xmlns:xm="http://schemas.microsoft.com/office/excel/2006/main" xWindow="924" yWindow="427" count="1">
        <x14:dataValidation type="list" allowBlank="1" showInputMessage="1" showErrorMessage="1">
          <x14:formula1>
            <xm:f>'מסד נתונים'!$K$3:$K$5</xm:f>
          </x14:formula1>
          <xm:sqref>C9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9"/>
  <sheetViews>
    <sheetView rightToLeft="1" workbookViewId="0">
      <selection activeCell="D14" sqref="D14:J14"/>
    </sheetView>
  </sheetViews>
  <sheetFormatPr defaultRowHeight="14.25" x14ac:dyDescent="0.2"/>
  <cols>
    <col min="2" max="2" width="10" customWidth="1"/>
    <col min="3" max="3" width="7.125" customWidth="1"/>
    <col min="4" max="4" width="10" customWidth="1"/>
    <col min="5" max="6" width="10.875" customWidth="1"/>
    <col min="7" max="7" width="11.25" customWidth="1"/>
    <col min="8" max="8" width="11.625" customWidth="1"/>
    <col min="9" max="9" width="10.625" customWidth="1"/>
    <col min="10" max="10" width="33" customWidth="1"/>
  </cols>
  <sheetData>
    <row r="1" spans="2:10" ht="15" thickBot="1" x14ac:dyDescent="0.25"/>
    <row r="2" spans="2:10" x14ac:dyDescent="0.2">
      <c r="B2" s="253"/>
      <c r="C2" s="254"/>
      <c r="D2" s="254"/>
      <c r="E2" s="254"/>
      <c r="F2" s="254"/>
      <c r="G2" s="254"/>
      <c r="H2" s="254"/>
      <c r="I2" s="254"/>
      <c r="J2" s="255"/>
    </row>
    <row r="3" spans="2:10" x14ac:dyDescent="0.2">
      <c r="B3" s="256"/>
      <c r="C3" s="257"/>
      <c r="D3" s="257"/>
      <c r="E3" s="257"/>
      <c r="F3" s="257"/>
      <c r="G3" s="257"/>
      <c r="H3" s="257"/>
      <c r="I3" s="257"/>
      <c r="J3" s="258"/>
    </row>
    <row r="4" spans="2:10" x14ac:dyDescent="0.2">
      <c r="B4" s="256"/>
      <c r="C4" s="257"/>
      <c r="D4" s="257"/>
      <c r="E4" s="257"/>
      <c r="F4" s="257"/>
      <c r="G4" s="257"/>
      <c r="H4" s="257"/>
      <c r="I4" s="257"/>
      <c r="J4" s="258"/>
    </row>
    <row r="5" spans="2:10" x14ac:dyDescent="0.2">
      <c r="B5" s="256"/>
      <c r="C5" s="257"/>
      <c r="D5" s="257"/>
      <c r="E5" s="257"/>
      <c r="F5" s="257"/>
      <c r="G5" s="257"/>
      <c r="H5" s="257"/>
      <c r="I5" s="257"/>
      <c r="J5" s="258"/>
    </row>
    <row r="6" spans="2:10" x14ac:dyDescent="0.2">
      <c r="B6" s="256"/>
      <c r="C6" s="257"/>
      <c r="D6" s="257"/>
      <c r="E6" s="257"/>
      <c r="F6" s="257"/>
      <c r="G6" s="257"/>
      <c r="H6" s="257"/>
      <c r="I6" s="257"/>
      <c r="J6" s="258"/>
    </row>
    <row r="7" spans="2:10" ht="15" x14ac:dyDescent="0.2">
      <c r="B7" s="341"/>
      <c r="C7" s="342"/>
      <c r="D7" s="342"/>
      <c r="E7" s="342"/>
      <c r="F7" s="342"/>
      <c r="G7" s="342"/>
      <c r="H7" s="342"/>
      <c r="I7" s="342"/>
      <c r="J7" s="258"/>
    </row>
    <row r="8" spans="2:10" ht="20.25" x14ac:dyDescent="0.2">
      <c r="B8" s="256"/>
      <c r="C8" s="257"/>
      <c r="D8" s="257"/>
      <c r="E8" s="257"/>
      <c r="F8" s="257"/>
      <c r="G8" s="345" t="s">
        <v>234</v>
      </c>
      <c r="H8" s="257"/>
      <c r="I8" s="257"/>
      <c r="J8" s="258"/>
    </row>
    <row r="9" spans="2:10" ht="16.5" thickBot="1" x14ac:dyDescent="0.25">
      <c r="B9" s="341"/>
      <c r="C9" s="342"/>
      <c r="D9" s="342"/>
      <c r="E9" s="342"/>
      <c r="F9" s="342"/>
      <c r="G9" s="342"/>
      <c r="H9" s="342"/>
      <c r="I9" s="343" t="s">
        <v>161</v>
      </c>
      <c r="J9" s="344" t="s">
        <v>162</v>
      </c>
    </row>
    <row r="10" spans="2:10" ht="18.75" x14ac:dyDescent="0.2">
      <c r="B10" s="346" t="s">
        <v>235</v>
      </c>
      <c r="C10" s="306"/>
      <c r="D10" s="306"/>
      <c r="E10" s="306"/>
      <c r="F10" s="342"/>
      <c r="G10" s="342"/>
      <c r="H10" s="342"/>
      <c r="I10" s="342"/>
      <c r="J10" s="354"/>
    </row>
    <row r="11" spans="2:10" ht="18.75" x14ac:dyDescent="0.2">
      <c r="B11" s="346"/>
      <c r="C11" s="306"/>
      <c r="D11" s="306"/>
      <c r="E11" s="306"/>
      <c r="F11" s="342"/>
      <c r="G11" s="342"/>
      <c r="H11" s="342"/>
      <c r="I11" s="342"/>
      <c r="J11" s="354"/>
    </row>
    <row r="12" spans="2:10" ht="16.5" thickBot="1" x14ac:dyDescent="0.25">
      <c r="B12" s="347" t="s">
        <v>236</v>
      </c>
      <c r="C12" s="348"/>
      <c r="D12" s="348"/>
      <c r="E12" s="349"/>
      <c r="F12" s="342"/>
      <c r="G12" s="342"/>
      <c r="H12" s="342"/>
      <c r="I12" s="342"/>
      <c r="J12" s="354"/>
    </row>
    <row r="13" spans="2:10" ht="16.5" thickBot="1" x14ac:dyDescent="0.25">
      <c r="B13" s="451" t="s">
        <v>237</v>
      </c>
      <c r="C13" s="452"/>
      <c r="D13" s="452"/>
      <c r="E13" s="452"/>
      <c r="F13" s="452"/>
      <c r="G13" s="452"/>
      <c r="H13" s="452"/>
      <c r="I13" s="452"/>
      <c r="J13" s="453"/>
    </row>
    <row r="14" spans="2:10" ht="15.6" customHeight="1" x14ac:dyDescent="0.2">
      <c r="B14" s="355" t="s">
        <v>238</v>
      </c>
      <c r="C14" s="356"/>
      <c r="D14" s="449" t="s">
        <v>264</v>
      </c>
      <c r="E14" s="449"/>
      <c r="F14" s="449"/>
      <c r="G14" s="449"/>
      <c r="H14" s="449"/>
      <c r="I14" s="449"/>
      <c r="J14" s="450"/>
    </row>
    <row r="15" spans="2:10" ht="15.6" customHeight="1" x14ac:dyDescent="0.2">
      <c r="B15" s="350" t="s">
        <v>239</v>
      </c>
      <c r="C15" s="351"/>
      <c r="D15" s="445" t="s">
        <v>265</v>
      </c>
      <c r="E15" s="445"/>
      <c r="F15" s="445"/>
      <c r="G15" s="445"/>
      <c r="H15" s="445"/>
      <c r="I15" s="445"/>
      <c r="J15" s="446"/>
    </row>
    <row r="16" spans="2:10" ht="15.6" customHeight="1" x14ac:dyDescent="0.2">
      <c r="B16" s="350" t="s">
        <v>240</v>
      </c>
      <c r="C16" s="351"/>
      <c r="D16" s="445" t="s">
        <v>266</v>
      </c>
      <c r="E16" s="445"/>
      <c r="F16" s="445"/>
      <c r="G16" s="445"/>
      <c r="H16" s="445"/>
      <c r="I16" s="445"/>
      <c r="J16" s="446"/>
    </row>
    <row r="17" spans="2:10" ht="15.6" customHeight="1" x14ac:dyDescent="0.2">
      <c r="B17" s="350" t="s">
        <v>241</v>
      </c>
      <c r="C17" s="351"/>
      <c r="D17" s="445" t="s">
        <v>267</v>
      </c>
      <c r="E17" s="445"/>
      <c r="F17" s="445"/>
      <c r="G17" s="445"/>
      <c r="H17" s="445"/>
      <c r="I17" s="445"/>
      <c r="J17" s="446"/>
    </row>
    <row r="18" spans="2:10" ht="15.6" customHeight="1" x14ac:dyDescent="0.2">
      <c r="B18" s="350" t="s">
        <v>242</v>
      </c>
      <c r="C18" s="351"/>
      <c r="D18" s="445" t="s">
        <v>268</v>
      </c>
      <c r="E18" s="445"/>
      <c r="F18" s="445"/>
      <c r="G18" s="445"/>
      <c r="H18" s="445"/>
      <c r="I18" s="445"/>
      <c r="J18" s="446"/>
    </row>
    <row r="19" spans="2:10" ht="15.6" customHeight="1" x14ac:dyDescent="0.2">
      <c r="B19" s="350" t="s">
        <v>243</v>
      </c>
      <c r="C19" s="351"/>
      <c r="D19" s="445" t="s">
        <v>269</v>
      </c>
      <c r="E19" s="445"/>
      <c r="F19" s="445"/>
      <c r="G19" s="445"/>
      <c r="H19" s="445"/>
      <c r="I19" s="445"/>
      <c r="J19" s="446"/>
    </row>
    <row r="20" spans="2:10" ht="15.6" customHeight="1" x14ac:dyDescent="0.2">
      <c r="B20" s="350" t="s">
        <v>244</v>
      </c>
      <c r="C20" s="351"/>
      <c r="D20" s="445" t="s">
        <v>245</v>
      </c>
      <c r="E20" s="445"/>
      <c r="F20" s="445"/>
      <c r="G20" s="445"/>
      <c r="H20" s="445"/>
      <c r="I20" s="445"/>
      <c r="J20" s="446"/>
    </row>
    <row r="21" spans="2:10" ht="15.6" customHeight="1" x14ac:dyDescent="0.2">
      <c r="B21" s="350" t="s">
        <v>246</v>
      </c>
      <c r="C21" s="351"/>
      <c r="D21" s="445" t="s">
        <v>247</v>
      </c>
      <c r="E21" s="445"/>
      <c r="F21" s="445"/>
      <c r="G21" s="445"/>
      <c r="H21" s="445"/>
      <c r="I21" s="445"/>
      <c r="J21" s="446"/>
    </row>
    <row r="22" spans="2:10" ht="15.6" customHeight="1" x14ac:dyDescent="0.2">
      <c r="B22" s="350" t="s">
        <v>248</v>
      </c>
      <c r="C22" s="351"/>
      <c r="D22" s="445" t="s">
        <v>249</v>
      </c>
      <c r="E22" s="445"/>
      <c r="F22" s="445"/>
      <c r="G22" s="445"/>
      <c r="H22" s="445"/>
      <c r="I22" s="445"/>
      <c r="J22" s="446"/>
    </row>
    <row r="23" spans="2:10" ht="15.6" customHeight="1" x14ac:dyDescent="0.2">
      <c r="B23" s="350" t="s">
        <v>250</v>
      </c>
      <c r="C23" s="351"/>
      <c r="D23" s="445" t="s">
        <v>251</v>
      </c>
      <c r="E23" s="445"/>
      <c r="F23" s="445"/>
      <c r="G23" s="445"/>
      <c r="H23" s="445"/>
      <c r="I23" s="445"/>
      <c r="J23" s="446"/>
    </row>
    <row r="24" spans="2:10" ht="15.6" customHeight="1" x14ac:dyDescent="0.2">
      <c r="B24" s="350" t="s">
        <v>252</v>
      </c>
      <c r="C24" s="351"/>
      <c r="D24" s="445" t="s">
        <v>253</v>
      </c>
      <c r="E24" s="445"/>
      <c r="F24" s="445"/>
      <c r="G24" s="445"/>
      <c r="H24" s="445"/>
      <c r="I24" s="445"/>
      <c r="J24" s="446"/>
    </row>
    <row r="25" spans="2:10" ht="15.6" customHeight="1" x14ac:dyDescent="0.2">
      <c r="B25" s="350" t="s">
        <v>254</v>
      </c>
      <c r="C25" s="351"/>
      <c r="D25" s="445" t="s">
        <v>255</v>
      </c>
      <c r="E25" s="445"/>
      <c r="F25" s="445"/>
      <c r="G25" s="445"/>
      <c r="H25" s="445"/>
      <c r="I25" s="445"/>
      <c r="J25" s="446"/>
    </row>
    <row r="26" spans="2:10" ht="15.6" customHeight="1" thickBot="1" x14ac:dyDescent="0.25">
      <c r="B26" s="352" t="s">
        <v>256</v>
      </c>
      <c r="C26" s="353"/>
      <c r="D26" s="447" t="s">
        <v>263</v>
      </c>
      <c r="E26" s="447"/>
      <c r="F26" s="447"/>
      <c r="G26" s="447"/>
      <c r="H26" s="447"/>
      <c r="I26" s="447"/>
      <c r="J26" s="448"/>
    </row>
    <row r="27" spans="2:10" ht="15.6" customHeight="1" x14ac:dyDescent="0.2">
      <c r="B27" s="355" t="s">
        <v>258</v>
      </c>
      <c r="C27" s="356"/>
      <c r="D27" s="449" t="s">
        <v>257</v>
      </c>
      <c r="E27" s="449"/>
      <c r="F27" s="449"/>
      <c r="G27" s="449"/>
      <c r="H27" s="449"/>
      <c r="I27" s="449"/>
      <c r="J27" s="450"/>
    </row>
    <row r="28" spans="2:10" ht="15.6" customHeight="1" x14ac:dyDescent="0.2">
      <c r="B28" s="350" t="s">
        <v>260</v>
      </c>
      <c r="C28" s="351"/>
      <c r="D28" s="445" t="s">
        <v>259</v>
      </c>
      <c r="E28" s="445"/>
      <c r="F28" s="445"/>
      <c r="G28" s="445"/>
      <c r="H28" s="445"/>
      <c r="I28" s="445"/>
      <c r="J28" s="446"/>
    </row>
    <row r="29" spans="2:10" ht="15.6" customHeight="1" thickBot="1" x14ac:dyDescent="0.25">
      <c r="B29" s="352" t="s">
        <v>262</v>
      </c>
      <c r="C29" s="353"/>
      <c r="D29" s="447" t="s">
        <v>261</v>
      </c>
      <c r="E29" s="447"/>
      <c r="F29" s="447"/>
      <c r="G29" s="447"/>
      <c r="H29" s="447"/>
      <c r="I29" s="447"/>
      <c r="J29" s="448"/>
    </row>
  </sheetData>
  <sheetProtection algorithmName="SHA-512" hashValue="ZwtN4iW+zQKL0Togv3/TMs9WbuUNbdXyy4Bq1XeExD/9P0ddVs0Q1jr3+hlFnS+mUeZDJOVJs2kFJWUdUN+g6Q==" saltValue="wyAGIUNjBUm/OEgNXFWAOA==" spinCount="100000" sheet="1" objects="1" scenarios="1"/>
  <protectedRanges>
    <protectedRange sqref="J9" name="Appendix_4_range"/>
  </protectedRanges>
  <mergeCells count="17">
    <mergeCell ref="D24:J24"/>
    <mergeCell ref="B13:J13"/>
    <mergeCell ref="D14:J14"/>
    <mergeCell ref="D15:J15"/>
    <mergeCell ref="D16:J16"/>
    <mergeCell ref="D17:J17"/>
    <mergeCell ref="D18:J18"/>
    <mergeCell ref="D19:J19"/>
    <mergeCell ref="D20:J20"/>
    <mergeCell ref="D21:J21"/>
    <mergeCell ref="D22:J22"/>
    <mergeCell ref="D23:J23"/>
    <mergeCell ref="D25:J25"/>
    <mergeCell ref="D26:J26"/>
    <mergeCell ref="D27:J27"/>
    <mergeCell ref="D28:J28"/>
    <mergeCell ref="D29:J29"/>
  </mergeCells>
  <pageMargins left="0.70866141732283472" right="0.70866141732283472" top="0.74803149606299213" bottom="0.74803149606299213"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752475</xdr:colOff>
                    <xdr:row>12</xdr:row>
                    <xdr:rowOff>171450</xdr:rowOff>
                  </from>
                  <to>
                    <xdr:col>2</xdr:col>
                    <xdr:colOff>285750</xdr:colOff>
                    <xdr:row>14</xdr:row>
                    <xdr:rowOff>9525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1</xdr:col>
                    <xdr:colOff>752475</xdr:colOff>
                    <xdr:row>13</xdr:row>
                    <xdr:rowOff>171450</xdr:rowOff>
                  </from>
                  <to>
                    <xdr:col>2</xdr:col>
                    <xdr:colOff>285750</xdr:colOff>
                    <xdr:row>15</xdr:row>
                    <xdr:rowOff>28575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xdr:col>
                    <xdr:colOff>752475</xdr:colOff>
                    <xdr:row>14</xdr:row>
                    <xdr:rowOff>171450</xdr:rowOff>
                  </from>
                  <to>
                    <xdr:col>2</xdr:col>
                    <xdr:colOff>285750</xdr:colOff>
                    <xdr:row>16</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1</xdr:col>
                    <xdr:colOff>752475</xdr:colOff>
                    <xdr:row>15</xdr:row>
                    <xdr:rowOff>171450</xdr:rowOff>
                  </from>
                  <to>
                    <xdr:col>2</xdr:col>
                    <xdr:colOff>285750</xdr:colOff>
                    <xdr:row>17</xdr:row>
                    <xdr:rowOff>28575</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1</xdr:col>
                    <xdr:colOff>752475</xdr:colOff>
                    <xdr:row>16</xdr:row>
                    <xdr:rowOff>171450</xdr:rowOff>
                  </from>
                  <to>
                    <xdr:col>2</xdr:col>
                    <xdr:colOff>285750</xdr:colOff>
                    <xdr:row>18</xdr:row>
                    <xdr:rowOff>28575</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1</xdr:col>
                    <xdr:colOff>752475</xdr:colOff>
                    <xdr:row>17</xdr:row>
                    <xdr:rowOff>171450</xdr:rowOff>
                  </from>
                  <to>
                    <xdr:col>2</xdr:col>
                    <xdr:colOff>285750</xdr:colOff>
                    <xdr:row>19</xdr:row>
                    <xdr:rowOff>28575</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1</xdr:col>
                    <xdr:colOff>752475</xdr:colOff>
                    <xdr:row>18</xdr:row>
                    <xdr:rowOff>171450</xdr:rowOff>
                  </from>
                  <to>
                    <xdr:col>2</xdr:col>
                    <xdr:colOff>285750</xdr:colOff>
                    <xdr:row>20</xdr:row>
                    <xdr:rowOff>28575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1</xdr:col>
                    <xdr:colOff>752475</xdr:colOff>
                    <xdr:row>19</xdr:row>
                    <xdr:rowOff>171450</xdr:rowOff>
                  </from>
                  <to>
                    <xdr:col>2</xdr:col>
                    <xdr:colOff>285750</xdr:colOff>
                    <xdr:row>21</xdr:row>
                    <xdr:rowOff>28575</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1</xdr:col>
                    <xdr:colOff>752475</xdr:colOff>
                    <xdr:row>21</xdr:row>
                    <xdr:rowOff>171450</xdr:rowOff>
                  </from>
                  <to>
                    <xdr:col>2</xdr:col>
                    <xdr:colOff>285750</xdr:colOff>
                    <xdr:row>23</xdr:row>
                    <xdr:rowOff>28575</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1</xdr:col>
                    <xdr:colOff>752475</xdr:colOff>
                    <xdr:row>22</xdr:row>
                    <xdr:rowOff>171450</xdr:rowOff>
                  </from>
                  <to>
                    <xdr:col>2</xdr:col>
                    <xdr:colOff>285750</xdr:colOff>
                    <xdr:row>24</xdr:row>
                    <xdr:rowOff>28575</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1</xdr:col>
                    <xdr:colOff>752475</xdr:colOff>
                    <xdr:row>20</xdr:row>
                    <xdr:rowOff>171450</xdr:rowOff>
                  </from>
                  <to>
                    <xdr:col>2</xdr:col>
                    <xdr:colOff>285750</xdr:colOff>
                    <xdr:row>22</xdr:row>
                    <xdr:rowOff>28575</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1</xdr:col>
                    <xdr:colOff>752475</xdr:colOff>
                    <xdr:row>23</xdr:row>
                    <xdr:rowOff>171450</xdr:rowOff>
                  </from>
                  <to>
                    <xdr:col>2</xdr:col>
                    <xdr:colOff>285750</xdr:colOff>
                    <xdr:row>25</xdr:row>
                    <xdr:rowOff>28575</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1</xdr:col>
                    <xdr:colOff>752475</xdr:colOff>
                    <xdr:row>25</xdr:row>
                    <xdr:rowOff>171450</xdr:rowOff>
                  </from>
                  <to>
                    <xdr:col>2</xdr:col>
                    <xdr:colOff>285750</xdr:colOff>
                    <xdr:row>27</xdr:row>
                    <xdr:rowOff>28575</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1</xdr:col>
                    <xdr:colOff>752475</xdr:colOff>
                    <xdr:row>24</xdr:row>
                    <xdr:rowOff>171450</xdr:rowOff>
                  </from>
                  <to>
                    <xdr:col>2</xdr:col>
                    <xdr:colOff>285750</xdr:colOff>
                    <xdr:row>26</xdr:row>
                    <xdr:rowOff>28575</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1</xdr:col>
                    <xdr:colOff>752475</xdr:colOff>
                    <xdr:row>26</xdr:row>
                    <xdr:rowOff>171450</xdr:rowOff>
                  </from>
                  <to>
                    <xdr:col>2</xdr:col>
                    <xdr:colOff>285750</xdr:colOff>
                    <xdr:row>28</xdr:row>
                    <xdr:rowOff>28575</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1</xdr:col>
                    <xdr:colOff>752475</xdr:colOff>
                    <xdr:row>27</xdr:row>
                    <xdr:rowOff>171450</xdr:rowOff>
                  </from>
                  <to>
                    <xdr:col>2</xdr:col>
                    <xdr:colOff>285750</xdr:colOff>
                    <xdr:row>29</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0"/>
  <sheetViews>
    <sheetView rightToLeft="1" workbookViewId="0">
      <selection activeCell="I15" sqref="I15"/>
    </sheetView>
  </sheetViews>
  <sheetFormatPr defaultRowHeight="14.25" x14ac:dyDescent="0.2"/>
  <cols>
    <col min="2" max="2" width="10.25" customWidth="1"/>
    <col min="4" max="4" width="10" customWidth="1"/>
    <col min="5" max="5" width="11.625" customWidth="1"/>
    <col min="13" max="13" width="10.75" customWidth="1"/>
    <col min="14" max="14" width="10.875" customWidth="1"/>
    <col min="15" max="15" width="10.375" customWidth="1"/>
  </cols>
  <sheetData>
    <row r="1" spans="2:15" ht="24.75" customHeight="1" thickBot="1" x14ac:dyDescent="0.25">
      <c r="B1" s="454" t="s">
        <v>271</v>
      </c>
      <c r="C1" s="455"/>
      <c r="D1" s="455"/>
      <c r="E1" s="456"/>
    </row>
    <row r="2" spans="2:15" ht="27" thickBot="1" x14ac:dyDescent="0.25">
      <c r="B2" s="175" t="s">
        <v>71</v>
      </c>
      <c r="C2" s="176" t="s">
        <v>72</v>
      </c>
      <c r="D2" s="176" t="s">
        <v>73</v>
      </c>
      <c r="E2" s="177" t="s">
        <v>74</v>
      </c>
      <c r="N2" s="169"/>
    </row>
    <row r="3" spans="2:15" ht="15" thickBot="1" x14ac:dyDescent="0.25">
      <c r="B3" s="158" t="s">
        <v>76</v>
      </c>
      <c r="C3" s="155" t="s">
        <v>26</v>
      </c>
      <c r="D3" s="156">
        <v>3</v>
      </c>
      <c r="E3" s="159">
        <v>1</v>
      </c>
      <c r="K3" s="164" t="s">
        <v>26</v>
      </c>
      <c r="M3" s="172" t="s">
        <v>26</v>
      </c>
      <c r="N3" s="173" t="s">
        <v>28</v>
      </c>
      <c r="O3" s="174" t="s">
        <v>27</v>
      </c>
    </row>
    <row r="4" spans="2:15" x14ac:dyDescent="0.2">
      <c r="B4" s="158" t="s">
        <v>119</v>
      </c>
      <c r="C4" s="155" t="s">
        <v>26</v>
      </c>
      <c r="D4" s="156">
        <v>3</v>
      </c>
      <c r="E4" s="159">
        <v>1</v>
      </c>
      <c r="K4" s="165" t="s">
        <v>28</v>
      </c>
      <c r="M4" s="170" t="s">
        <v>75</v>
      </c>
      <c r="N4" s="171" t="s">
        <v>86</v>
      </c>
      <c r="O4" s="170" t="s">
        <v>77</v>
      </c>
    </row>
    <row r="5" spans="2:15" x14ac:dyDescent="0.2">
      <c r="B5" s="158" t="s">
        <v>77</v>
      </c>
      <c r="C5" s="155" t="s">
        <v>27</v>
      </c>
      <c r="D5" s="157">
        <v>3</v>
      </c>
      <c r="E5" s="159">
        <v>2</v>
      </c>
      <c r="K5" s="164" t="s">
        <v>27</v>
      </c>
      <c r="M5" s="167" t="s">
        <v>76</v>
      </c>
      <c r="N5" s="166" t="s">
        <v>87</v>
      </c>
      <c r="O5" s="167" t="s">
        <v>78</v>
      </c>
    </row>
    <row r="6" spans="2:15" x14ac:dyDescent="0.2">
      <c r="B6" s="158" t="s">
        <v>81</v>
      </c>
      <c r="C6" s="155" t="s">
        <v>27</v>
      </c>
      <c r="D6" s="157">
        <v>4</v>
      </c>
      <c r="E6" s="159">
        <v>2</v>
      </c>
      <c r="M6" s="166" t="s">
        <v>79</v>
      </c>
      <c r="N6" s="167" t="s">
        <v>108</v>
      </c>
      <c r="O6" s="166" t="s">
        <v>81</v>
      </c>
    </row>
    <row r="7" spans="2:15" ht="17.25" customHeight="1" x14ac:dyDescent="0.2">
      <c r="B7" s="158" t="s">
        <v>94</v>
      </c>
      <c r="C7" s="155" t="s">
        <v>26</v>
      </c>
      <c r="D7" s="157">
        <v>3</v>
      </c>
      <c r="E7" s="155">
        <v>5</v>
      </c>
      <c r="F7" s="157"/>
      <c r="M7" s="167" t="s">
        <v>80</v>
      </c>
      <c r="N7" s="166" t="s">
        <v>111</v>
      </c>
      <c r="O7" s="167" t="s">
        <v>85</v>
      </c>
    </row>
    <row r="8" spans="2:15" x14ac:dyDescent="0.2">
      <c r="B8" s="158" t="s">
        <v>131</v>
      </c>
      <c r="C8" s="155" t="s">
        <v>26</v>
      </c>
      <c r="D8" s="157">
        <v>5</v>
      </c>
      <c r="E8" s="159">
        <v>4</v>
      </c>
      <c r="M8" s="166" t="s">
        <v>82</v>
      </c>
      <c r="N8" s="167" t="s">
        <v>112</v>
      </c>
      <c r="O8" s="166" t="s">
        <v>90</v>
      </c>
    </row>
    <row r="9" spans="2:15" x14ac:dyDescent="0.2">
      <c r="B9" s="158" t="s">
        <v>111</v>
      </c>
      <c r="C9" s="155" t="s">
        <v>28</v>
      </c>
      <c r="D9" s="157">
        <v>5</v>
      </c>
      <c r="E9" s="155">
        <v>5</v>
      </c>
      <c r="M9" s="167" t="s">
        <v>93</v>
      </c>
      <c r="N9" s="166" t="s">
        <v>126</v>
      </c>
      <c r="O9" s="167" t="s">
        <v>91</v>
      </c>
    </row>
    <row r="10" spans="2:15" x14ac:dyDescent="0.2">
      <c r="B10" s="158" t="s">
        <v>120</v>
      </c>
      <c r="C10" s="155" t="s">
        <v>26</v>
      </c>
      <c r="D10" s="157">
        <v>6</v>
      </c>
      <c r="E10" s="159">
        <v>4</v>
      </c>
      <c r="M10" s="166" t="s">
        <v>94</v>
      </c>
      <c r="N10" s="167" t="s">
        <v>129</v>
      </c>
      <c r="O10" s="166" t="s">
        <v>92</v>
      </c>
    </row>
    <row r="11" spans="2:15" x14ac:dyDescent="0.2">
      <c r="B11" s="158" t="s">
        <v>97</v>
      </c>
      <c r="C11" s="155" t="s">
        <v>28</v>
      </c>
      <c r="D11" s="157">
        <v>6</v>
      </c>
      <c r="E11" s="155">
        <v>5</v>
      </c>
      <c r="M11" s="167" t="s">
        <v>96</v>
      </c>
      <c r="O11" s="167" t="s">
        <v>95</v>
      </c>
    </row>
    <row r="12" spans="2:15" x14ac:dyDescent="0.2">
      <c r="B12" s="158" t="s">
        <v>75</v>
      </c>
      <c r="C12" s="155" t="s">
        <v>26</v>
      </c>
      <c r="D12" s="156">
        <v>1</v>
      </c>
      <c r="E12" s="155">
        <v>6</v>
      </c>
      <c r="M12" s="166" t="s">
        <v>99</v>
      </c>
      <c r="O12" s="166" t="s">
        <v>100</v>
      </c>
    </row>
    <row r="13" spans="2:15" x14ac:dyDescent="0.2">
      <c r="B13" s="158" t="s">
        <v>96</v>
      </c>
      <c r="C13" s="155" t="s">
        <v>26</v>
      </c>
      <c r="D13" s="157">
        <v>1</v>
      </c>
      <c r="E13" s="159">
        <v>5</v>
      </c>
      <c r="M13" s="167" t="s">
        <v>102</v>
      </c>
      <c r="O13" s="167" t="s">
        <v>103</v>
      </c>
    </row>
    <row r="14" spans="2:15" x14ac:dyDescent="0.2">
      <c r="B14" s="158" t="s">
        <v>117</v>
      </c>
      <c r="C14" s="155" t="s">
        <v>26</v>
      </c>
      <c r="D14" s="157">
        <v>3</v>
      </c>
      <c r="E14" s="155">
        <v>6</v>
      </c>
      <c r="M14" s="166" t="s">
        <v>105</v>
      </c>
      <c r="O14" s="166" t="s">
        <v>106</v>
      </c>
    </row>
    <row r="15" spans="2:15" x14ac:dyDescent="0.2">
      <c r="B15" s="158" t="s">
        <v>90</v>
      </c>
      <c r="C15" s="155" t="s">
        <v>27</v>
      </c>
      <c r="D15" s="157">
        <v>3</v>
      </c>
      <c r="E15" s="159">
        <v>5</v>
      </c>
      <c r="M15" s="167" t="s">
        <v>117</v>
      </c>
      <c r="O15" s="167" t="s">
        <v>107</v>
      </c>
    </row>
    <row r="16" spans="2:15" x14ac:dyDescent="0.2">
      <c r="B16" s="158" t="s">
        <v>109</v>
      </c>
      <c r="C16" s="155" t="s">
        <v>27</v>
      </c>
      <c r="D16" s="157">
        <v>3</v>
      </c>
      <c r="E16" s="159">
        <v>5</v>
      </c>
      <c r="M16" s="166" t="s">
        <v>119</v>
      </c>
      <c r="O16" s="166" t="s">
        <v>109</v>
      </c>
    </row>
    <row r="17" spans="2:15" x14ac:dyDescent="0.2">
      <c r="B17" s="158" t="s">
        <v>116</v>
      </c>
      <c r="C17" s="155" t="s">
        <v>27</v>
      </c>
      <c r="D17" s="157">
        <v>3</v>
      </c>
      <c r="E17" s="159">
        <v>5</v>
      </c>
      <c r="M17" s="167" t="s">
        <v>120</v>
      </c>
      <c r="O17" s="167" t="s">
        <v>110</v>
      </c>
    </row>
    <row r="18" spans="2:15" x14ac:dyDescent="0.2">
      <c r="B18" s="158" t="s">
        <v>122</v>
      </c>
      <c r="C18" s="155" t="s">
        <v>27</v>
      </c>
      <c r="D18" s="157">
        <v>3</v>
      </c>
      <c r="E18" s="155">
        <v>6</v>
      </c>
      <c r="M18" s="166" t="s">
        <v>127</v>
      </c>
      <c r="O18" s="166" t="s">
        <v>113</v>
      </c>
    </row>
    <row r="19" spans="2:15" x14ac:dyDescent="0.2">
      <c r="B19" s="158" t="s">
        <v>128</v>
      </c>
      <c r="C19" s="155" t="s">
        <v>26</v>
      </c>
      <c r="D19" s="157">
        <v>4</v>
      </c>
      <c r="E19" s="159">
        <v>5</v>
      </c>
      <c r="M19" s="167" t="s">
        <v>128</v>
      </c>
      <c r="N19" s="11"/>
      <c r="O19" s="167" t="s">
        <v>114</v>
      </c>
    </row>
    <row r="20" spans="2:15" x14ac:dyDescent="0.2">
      <c r="B20" s="158" t="s">
        <v>86</v>
      </c>
      <c r="C20" s="155" t="s">
        <v>28</v>
      </c>
      <c r="D20" s="157">
        <v>4</v>
      </c>
      <c r="E20" s="159">
        <v>5</v>
      </c>
      <c r="M20" s="166" t="s">
        <v>130</v>
      </c>
      <c r="N20" s="11"/>
      <c r="O20" s="166" t="s">
        <v>115</v>
      </c>
    </row>
    <row r="21" spans="2:15" x14ac:dyDescent="0.2">
      <c r="B21" s="158" t="s">
        <v>87</v>
      </c>
      <c r="C21" s="155" t="s">
        <v>28</v>
      </c>
      <c r="D21" s="155">
        <v>4</v>
      </c>
      <c r="E21" s="159">
        <v>5</v>
      </c>
      <c r="M21" s="167" t="s">
        <v>131</v>
      </c>
      <c r="N21" s="11"/>
      <c r="O21" s="167" t="s">
        <v>116</v>
      </c>
    </row>
    <row r="22" spans="2:15" x14ac:dyDescent="0.2">
      <c r="B22" s="158" t="s">
        <v>129</v>
      </c>
      <c r="C22" s="155" t="s">
        <v>28</v>
      </c>
      <c r="D22" s="157">
        <v>5</v>
      </c>
      <c r="E22" s="155">
        <v>6</v>
      </c>
      <c r="M22" s="166" t="s">
        <v>132</v>
      </c>
      <c r="N22" s="11"/>
      <c r="O22" s="166" t="s">
        <v>118</v>
      </c>
    </row>
    <row r="23" spans="2:15" x14ac:dyDescent="0.2">
      <c r="B23" s="158" t="s">
        <v>125</v>
      </c>
      <c r="C23" s="155" t="s">
        <v>28</v>
      </c>
      <c r="D23" s="157">
        <v>8</v>
      </c>
      <c r="E23" s="155">
        <v>6</v>
      </c>
      <c r="N23" s="11"/>
      <c r="O23" s="167" t="s">
        <v>121</v>
      </c>
    </row>
    <row r="24" spans="2:15" x14ac:dyDescent="0.2">
      <c r="B24" s="158" t="s">
        <v>127</v>
      </c>
      <c r="C24" s="155" t="s">
        <v>26</v>
      </c>
      <c r="D24" s="157">
        <v>2</v>
      </c>
      <c r="E24" s="159">
        <v>6</v>
      </c>
      <c r="N24" s="11"/>
      <c r="O24" s="166" t="s">
        <v>122</v>
      </c>
    </row>
    <row r="25" spans="2:15" x14ac:dyDescent="0.2">
      <c r="B25" s="158" t="s">
        <v>132</v>
      </c>
      <c r="C25" s="155" t="s">
        <v>26</v>
      </c>
      <c r="D25" s="157">
        <v>2</v>
      </c>
      <c r="E25" s="159">
        <v>6</v>
      </c>
      <c r="M25" s="11"/>
      <c r="N25" s="11"/>
      <c r="O25" s="167" t="s">
        <v>124</v>
      </c>
    </row>
    <row r="26" spans="2:15" x14ac:dyDescent="0.2">
      <c r="B26" s="158" t="s">
        <v>85</v>
      </c>
      <c r="C26" s="155" t="s">
        <v>27</v>
      </c>
      <c r="D26" s="157">
        <v>2</v>
      </c>
      <c r="E26" s="159">
        <v>6</v>
      </c>
    </row>
    <row r="27" spans="2:15" x14ac:dyDescent="0.2">
      <c r="B27" s="158" t="s">
        <v>91</v>
      </c>
      <c r="C27" s="155" t="s">
        <v>27</v>
      </c>
      <c r="D27" s="157">
        <v>2</v>
      </c>
      <c r="E27" s="159">
        <v>6</v>
      </c>
    </row>
    <row r="28" spans="2:15" x14ac:dyDescent="0.2">
      <c r="B28" s="158" t="s">
        <v>79</v>
      </c>
      <c r="C28" s="155" t="s">
        <v>26</v>
      </c>
      <c r="D28" s="157">
        <v>3</v>
      </c>
      <c r="E28" s="159">
        <v>6</v>
      </c>
    </row>
    <row r="29" spans="2:15" x14ac:dyDescent="0.2">
      <c r="B29" s="158" t="s">
        <v>126</v>
      </c>
      <c r="C29" s="155" t="s">
        <v>28</v>
      </c>
      <c r="D29" s="157">
        <v>3</v>
      </c>
      <c r="E29" s="159">
        <v>6</v>
      </c>
    </row>
    <row r="30" spans="2:15" x14ac:dyDescent="0.2">
      <c r="B30" s="158" t="s">
        <v>92</v>
      </c>
      <c r="C30" s="155" t="s">
        <v>27</v>
      </c>
      <c r="D30" s="157">
        <v>3</v>
      </c>
      <c r="E30" s="155">
        <v>7</v>
      </c>
    </row>
    <row r="31" spans="2:15" x14ac:dyDescent="0.2">
      <c r="B31" s="158" t="s">
        <v>110</v>
      </c>
      <c r="C31" s="155" t="s">
        <v>27</v>
      </c>
      <c r="D31" s="157">
        <v>3</v>
      </c>
      <c r="E31" s="155">
        <v>7</v>
      </c>
    </row>
    <row r="32" spans="2:15" x14ac:dyDescent="0.2">
      <c r="B32" s="158" t="s">
        <v>121</v>
      </c>
      <c r="C32" s="155" t="s">
        <v>27</v>
      </c>
      <c r="D32" s="157">
        <v>3</v>
      </c>
      <c r="E32" s="159">
        <v>6</v>
      </c>
    </row>
    <row r="33" spans="2:5" x14ac:dyDescent="0.2">
      <c r="B33" s="158" t="s">
        <v>105</v>
      </c>
      <c r="C33" s="155" t="s">
        <v>26</v>
      </c>
      <c r="D33" s="157">
        <v>4</v>
      </c>
      <c r="E33" s="159">
        <v>6</v>
      </c>
    </row>
    <row r="34" spans="2:5" x14ac:dyDescent="0.2">
      <c r="B34" s="158" t="s">
        <v>95</v>
      </c>
      <c r="C34" s="155" t="s">
        <v>27</v>
      </c>
      <c r="D34" s="157">
        <v>5</v>
      </c>
      <c r="E34" s="159">
        <v>6</v>
      </c>
    </row>
    <row r="35" spans="2:5" x14ac:dyDescent="0.2">
      <c r="B35" s="158" t="s">
        <v>114</v>
      </c>
      <c r="C35" s="155" t="s">
        <v>27</v>
      </c>
      <c r="D35" s="157">
        <v>5</v>
      </c>
      <c r="E35" s="155">
        <v>7</v>
      </c>
    </row>
    <row r="36" spans="2:5" x14ac:dyDescent="0.2">
      <c r="B36" s="158" t="s">
        <v>93</v>
      </c>
      <c r="C36" s="155" t="s">
        <v>26</v>
      </c>
      <c r="D36" s="157">
        <v>2</v>
      </c>
      <c r="E36" s="159">
        <v>7</v>
      </c>
    </row>
    <row r="37" spans="2:5" x14ac:dyDescent="0.2">
      <c r="B37" s="158" t="s">
        <v>106</v>
      </c>
      <c r="C37" s="155" t="s">
        <v>27</v>
      </c>
      <c r="D37" s="157">
        <v>2</v>
      </c>
      <c r="E37" s="159">
        <v>7</v>
      </c>
    </row>
    <row r="38" spans="2:5" x14ac:dyDescent="0.2">
      <c r="B38" s="158" t="s">
        <v>82</v>
      </c>
      <c r="C38" s="155" t="s">
        <v>26</v>
      </c>
      <c r="D38" s="157">
        <v>3</v>
      </c>
      <c r="E38" s="159">
        <v>7</v>
      </c>
    </row>
    <row r="39" spans="2:5" x14ac:dyDescent="0.2">
      <c r="B39" s="158" t="s">
        <v>108</v>
      </c>
      <c r="C39" s="155" t="s">
        <v>28</v>
      </c>
      <c r="D39" s="157">
        <v>3</v>
      </c>
      <c r="E39" s="159">
        <v>7</v>
      </c>
    </row>
    <row r="40" spans="2:5" x14ac:dyDescent="0.2">
      <c r="B40" s="158" t="s">
        <v>115</v>
      </c>
      <c r="C40" s="155" t="s">
        <v>27</v>
      </c>
      <c r="D40" s="157">
        <v>3</v>
      </c>
      <c r="E40" s="159">
        <v>7</v>
      </c>
    </row>
    <row r="41" spans="2:5" x14ac:dyDescent="0.2">
      <c r="B41" s="158" t="s">
        <v>118</v>
      </c>
      <c r="C41" s="155" t="s">
        <v>27</v>
      </c>
      <c r="D41" s="157">
        <v>3</v>
      </c>
      <c r="E41" s="159">
        <v>7</v>
      </c>
    </row>
    <row r="42" spans="2:5" x14ac:dyDescent="0.2">
      <c r="B42" s="158" t="s">
        <v>130</v>
      </c>
      <c r="C42" s="155" t="s">
        <v>26</v>
      </c>
      <c r="D42" s="157">
        <v>4</v>
      </c>
      <c r="E42" s="159">
        <v>7</v>
      </c>
    </row>
    <row r="43" spans="2:5" x14ac:dyDescent="0.2">
      <c r="B43" s="158" t="s">
        <v>107</v>
      </c>
      <c r="C43" s="155" t="s">
        <v>27</v>
      </c>
      <c r="D43" s="157">
        <v>4</v>
      </c>
      <c r="E43" s="159">
        <v>7</v>
      </c>
    </row>
    <row r="44" spans="2:5" x14ac:dyDescent="0.2">
      <c r="B44" s="158" t="s">
        <v>80</v>
      </c>
      <c r="C44" s="155" t="s">
        <v>26</v>
      </c>
      <c r="D44" s="157">
        <v>5</v>
      </c>
      <c r="E44" s="159">
        <v>7</v>
      </c>
    </row>
    <row r="45" spans="2:5" x14ac:dyDescent="0.2">
      <c r="B45" s="158" t="s">
        <v>99</v>
      </c>
      <c r="C45" s="155" t="s">
        <v>26</v>
      </c>
      <c r="D45" s="157">
        <v>5</v>
      </c>
      <c r="E45" s="159">
        <v>7</v>
      </c>
    </row>
    <row r="46" spans="2:5" x14ac:dyDescent="0.2">
      <c r="B46" s="158" t="s">
        <v>102</v>
      </c>
      <c r="C46" s="155" t="s">
        <v>26</v>
      </c>
      <c r="D46" s="157">
        <v>5</v>
      </c>
      <c r="E46" s="155">
        <v>8</v>
      </c>
    </row>
    <row r="47" spans="2:5" x14ac:dyDescent="0.2">
      <c r="B47" s="158" t="s">
        <v>112</v>
      </c>
      <c r="C47" s="155" t="s">
        <v>28</v>
      </c>
      <c r="D47" s="157">
        <v>5</v>
      </c>
      <c r="E47" s="159">
        <v>7</v>
      </c>
    </row>
    <row r="48" spans="2:5" x14ac:dyDescent="0.2">
      <c r="B48" s="158" t="s">
        <v>98</v>
      </c>
      <c r="C48" s="155" t="s">
        <v>28</v>
      </c>
      <c r="D48" s="157">
        <v>7</v>
      </c>
      <c r="E48" s="159">
        <v>7</v>
      </c>
    </row>
    <row r="49" spans="2:5" x14ac:dyDescent="0.2">
      <c r="B49" s="158" t="s">
        <v>103</v>
      </c>
      <c r="C49" s="155" t="s">
        <v>27</v>
      </c>
      <c r="D49" s="157">
        <v>2</v>
      </c>
      <c r="E49" s="159">
        <v>8</v>
      </c>
    </row>
    <row r="50" spans="2:5" x14ac:dyDescent="0.2">
      <c r="B50" s="158" t="s">
        <v>113</v>
      </c>
      <c r="C50" s="155" t="s">
        <v>27</v>
      </c>
      <c r="D50" s="157">
        <v>2</v>
      </c>
      <c r="E50" s="159">
        <v>8</v>
      </c>
    </row>
    <row r="51" spans="2:5" x14ac:dyDescent="0.2">
      <c r="B51" s="158" t="s">
        <v>124</v>
      </c>
      <c r="C51" s="155" t="s">
        <v>27</v>
      </c>
      <c r="D51" s="157">
        <v>4</v>
      </c>
      <c r="E51" s="159">
        <v>8</v>
      </c>
    </row>
    <row r="52" spans="2:5" x14ac:dyDescent="0.2">
      <c r="B52" s="158" t="s">
        <v>78</v>
      </c>
      <c r="C52" s="155" t="s">
        <v>27</v>
      </c>
      <c r="D52" s="157">
        <v>5</v>
      </c>
      <c r="E52" s="159">
        <v>8</v>
      </c>
    </row>
    <row r="53" spans="2:5" x14ac:dyDescent="0.2">
      <c r="B53" s="158" t="s">
        <v>100</v>
      </c>
      <c r="C53" s="155" t="s">
        <v>27</v>
      </c>
      <c r="D53" s="157">
        <v>5</v>
      </c>
      <c r="E53" s="159">
        <v>8</v>
      </c>
    </row>
    <row r="54" spans="2:5" x14ac:dyDescent="0.2">
      <c r="B54" s="158" t="s">
        <v>104</v>
      </c>
      <c r="C54" s="155" t="s">
        <v>28</v>
      </c>
      <c r="D54" s="157">
        <v>6</v>
      </c>
      <c r="E54" s="159">
        <v>8</v>
      </c>
    </row>
    <row r="55" spans="2:5" x14ac:dyDescent="0.2">
      <c r="B55" s="158" t="s">
        <v>123</v>
      </c>
      <c r="C55" s="155" t="s">
        <v>28</v>
      </c>
      <c r="D55" s="157">
        <v>6</v>
      </c>
      <c r="E55" s="159">
        <v>8</v>
      </c>
    </row>
    <row r="56" spans="2:5" x14ac:dyDescent="0.2">
      <c r="B56" s="158" t="s">
        <v>83</v>
      </c>
      <c r="C56" s="155" t="s">
        <v>26</v>
      </c>
      <c r="D56" s="157">
        <v>7</v>
      </c>
      <c r="E56" s="159">
        <v>8</v>
      </c>
    </row>
    <row r="57" spans="2:5" x14ac:dyDescent="0.2">
      <c r="B57" s="158" t="s">
        <v>88</v>
      </c>
      <c r="C57" s="155" t="s">
        <v>28</v>
      </c>
      <c r="D57" s="157">
        <v>7</v>
      </c>
      <c r="E57" s="159">
        <v>8</v>
      </c>
    </row>
    <row r="58" spans="2:5" x14ac:dyDescent="0.2">
      <c r="B58" s="158" t="s">
        <v>101</v>
      </c>
      <c r="C58" s="155" t="s">
        <v>28</v>
      </c>
      <c r="D58" s="157">
        <v>7</v>
      </c>
      <c r="E58" s="159">
        <v>8</v>
      </c>
    </row>
    <row r="59" spans="2:5" x14ac:dyDescent="0.2">
      <c r="B59" s="158" t="s">
        <v>89</v>
      </c>
      <c r="C59" s="155" t="s">
        <v>28</v>
      </c>
      <c r="D59" s="155">
        <v>7</v>
      </c>
      <c r="E59" s="159">
        <v>8</v>
      </c>
    </row>
    <row r="60" spans="2:5" x14ac:dyDescent="0.2">
      <c r="B60" s="160" t="s">
        <v>84</v>
      </c>
      <c r="C60" s="161" t="s">
        <v>26</v>
      </c>
      <c r="D60" s="162">
        <v>6</v>
      </c>
      <c r="E60" s="163">
        <v>9</v>
      </c>
    </row>
  </sheetData>
  <mergeCells count="1">
    <mergeCell ref="B1:E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9ef4701802742525e2a15f535017c325">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b2c8994ecfc1e0cf42290fdce332741d"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E21F44-BCA4-49B0-A69E-3AFE699CA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F4425A-5452-4AAA-986E-2D98C167245B}">
  <ds:schemaRefs>
    <ds:schemaRef ds:uri="http://schemas.microsoft.com/sharepoint/v3/contenttype/forms"/>
  </ds:schemaRefs>
</ds:datastoreItem>
</file>

<file path=customXml/itemProps3.xml><?xml version="1.0" encoding="utf-8"?>
<ds:datastoreItem xmlns:ds="http://schemas.openxmlformats.org/officeDocument/2006/customXml" ds:itemID="{088D84B1-7DBD-4DE7-A72D-6EFBBE04E030}">
  <ds:schemaRefs>
    <ds:schemaRef ds:uri="49158a1b-27fd-4645-ad0a-14852cf82e2f"/>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f7f9fe0-bdda-496e-b5d2-5093305f6e2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7</vt:i4>
      </vt:variant>
    </vt:vector>
  </HeadingPairs>
  <TitlesOfParts>
    <vt:vector size="13" baseType="lpstr">
      <vt:lpstr>תוכנית עבודה</vt:lpstr>
      <vt:lpstr>נספח 1 - טופס הבקשה</vt:lpstr>
      <vt:lpstr>נספח 2 - טופס העברת כספים</vt:lpstr>
      <vt:lpstr>נספח 3 החדש </vt:lpstr>
      <vt:lpstr>רשימת תיוג - נספח 4</vt:lpstr>
      <vt:lpstr>מסד נתונים</vt:lpstr>
      <vt:lpstr>'נספח 3 החדש '!WPrint_Area_W</vt:lpstr>
      <vt:lpstr>'נספח 3 החדש '!WPrint_TitlesW</vt:lpstr>
      <vt:lpstr>דרום</vt:lpstr>
      <vt:lpstr>התחום</vt:lpstr>
      <vt:lpstr>מפעיל</vt:lpstr>
      <vt:lpstr>מרכז</vt:lpstr>
      <vt:lpstr>צפון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liron simon</dc:creator>
  <cp:lastModifiedBy>AnnaM</cp:lastModifiedBy>
  <cp:lastPrinted>2020-08-13T07:14:09Z</cp:lastPrinted>
  <dcterms:created xsi:type="dcterms:W3CDTF">2017-10-25T09:20:20Z</dcterms:created>
  <dcterms:modified xsi:type="dcterms:W3CDTF">2020-08-20T10:33:22Z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