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5.xml" ContentType="application/vnd.openxmlformats-officedocument.drawing+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017\קולות קוראים\חברה וקליטה\"/>
    </mc:Choice>
  </mc:AlternateContent>
  <bookViews>
    <workbookView xWindow="0" yWindow="0" windowWidth="24000" windowHeight="9915" tabRatio="865" activeTab="3"/>
  </bookViews>
  <sheets>
    <sheet name="נספח 1 - טופס הבקשה" sheetId="1" r:id="rId1"/>
    <sheet name="נספח 2 - טופס העברת כספים" sheetId="2" r:id="rId2"/>
    <sheet name="נספח 3 - טופס הגשה מקצועי" sheetId="3" r:id="rId3"/>
    <sheet name="נספח 4 - רשימת תיוג" sheetId="4" r:id="rId4"/>
    <sheet name="נספח 5 - תבנית לתכנית עבודה" sheetId="7" r:id="rId5"/>
  </sheets>
  <externalReferences>
    <externalReference r:id="rId6"/>
  </externalReferences>
  <definedNames>
    <definedName name="BANK">[1]רשימות!$A$3:$A$32</definedName>
    <definedName name="MACHOZ">[1]רשימות!$D$3:$D$7</definedName>
    <definedName name="shem_mispar2">[1]רשימות!$C$3:$C$1486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3" l="1"/>
  <c r="F24" i="3"/>
  <c r="H23" i="3"/>
  <c r="H20" i="3"/>
  <c r="H21" i="3"/>
  <c r="H22" i="3"/>
  <c r="H19" i="3"/>
  <c r="F31" i="3" l="1"/>
  <c r="G39" i="3" s="1"/>
  <c r="H35" i="7"/>
  <c r="H60" i="7" l="1"/>
  <c r="F60" i="7"/>
  <c r="D60" i="7"/>
  <c r="H24" i="3" l="1"/>
  <c r="F30" i="3" s="1"/>
  <c r="F39" i="3" s="1"/>
  <c r="F43" i="3" s="1"/>
  <c r="F29" i="3" l="1"/>
  <c r="G43" i="3" l="1"/>
</calcChain>
</file>

<file path=xl/sharedStrings.xml><?xml version="1.0" encoding="utf-8"?>
<sst xmlns="http://schemas.openxmlformats.org/spreadsheetml/2006/main" count="283" uniqueCount="176">
  <si>
    <t>כללי:</t>
  </si>
  <si>
    <t>תאריך ההגשה למחוז:</t>
  </si>
  <si>
    <t>dd/mm/yyyy</t>
  </si>
  <si>
    <t>מחוז (בחר מרשימה):</t>
  </si>
  <si>
    <t>שם מלא של המבקש:</t>
  </si>
  <si>
    <t>מספר יישות:</t>
  </si>
  <si>
    <r>
      <t>שם ראש הרשות/הגוף המבקש המכהן:</t>
    </r>
    <r>
      <rPr>
        <sz val="12"/>
        <color indexed="8"/>
        <rFont val="David"/>
        <family val="2"/>
        <charset val="177"/>
      </rPr>
      <t xml:space="preserve">  </t>
    </r>
  </si>
  <si>
    <t>שם מהנדס הרשות המכהן:</t>
  </si>
  <si>
    <t>פרטי קשר:</t>
  </si>
  <si>
    <t>שם איש הקשר:</t>
  </si>
  <si>
    <t>תפקיד:</t>
  </si>
  <si>
    <t>טלפון - נייד:</t>
  </si>
  <si>
    <t>05_-xxxxxxx</t>
  </si>
  <si>
    <t>טלפון - משרד:</t>
  </si>
  <si>
    <t>xx-xxxxxxx</t>
  </si>
  <si>
    <t>כתובת רשמית מלאה:</t>
  </si>
  <si>
    <t>פרטי בנק:</t>
  </si>
  <si>
    <t>שם הבנק
(בחר מרשימה):</t>
  </si>
  <si>
    <r>
      <t>שם ומס' הסניף
(בחר מרשימה):</t>
    </r>
    <r>
      <rPr>
        <sz val="12"/>
        <color indexed="8"/>
        <rFont val="David"/>
        <family val="2"/>
        <charset val="177"/>
      </rPr>
      <t xml:space="preserve">  </t>
    </r>
  </si>
  <si>
    <t>במידה שסומן "אחר" בפרטי הבנק, אנא פרט/י:</t>
  </si>
  <si>
    <t>מס' חשבון:</t>
  </si>
  <si>
    <t>1.</t>
  </si>
  <si>
    <t>2.</t>
  </si>
  <si>
    <t>מבקש התמיכה מתחייב לעמוד בתנאים המפורטים להלן:</t>
  </si>
  <si>
    <r>
      <rPr>
        <b/>
        <sz val="11"/>
        <color indexed="8"/>
        <rFont val="David"/>
        <family val="2"/>
        <charset val="177"/>
      </rPr>
      <t>א.</t>
    </r>
    <r>
      <rPr>
        <sz val="11"/>
        <color indexed="8"/>
        <rFont val="David"/>
        <family val="2"/>
        <charset val="177"/>
      </rPr>
      <t xml:space="preserve"> לעשות שימוש בכספי התמיכה אך ורק בעד הפעולות שאושרו לו על ידי ועדת התמיכות.</t>
    </r>
  </si>
  <si>
    <r>
      <rPr>
        <b/>
        <sz val="11"/>
        <color indexed="8"/>
        <rFont val="David"/>
        <family val="2"/>
        <charset val="177"/>
      </rPr>
      <t>ב.</t>
    </r>
    <r>
      <rPr>
        <sz val="11"/>
        <color indexed="8"/>
        <rFont val="David"/>
        <family val="2"/>
        <charset val="177"/>
      </rPr>
      <t xml:space="preserve"> לנהל ספרי הנהלת חשבונות נפרדים לפעילות הנתמכת מיתר הפעילויות בהן עוסק מבקש התמיכה. </t>
    </r>
  </si>
  <si>
    <t>3.</t>
  </si>
  <si>
    <t>4.</t>
  </si>
  <si>
    <t>5.</t>
  </si>
  <si>
    <t>6.</t>
  </si>
  <si>
    <t>אנו הח"מ, מורשי החתימה מטעם מבקש התמיכה, מתחייבים בזאת לקיים את כל ההוראות וההנחיות המפורטות בכתב בקשה והתחייבות זה ולראיה באנו על החתום:</t>
  </si>
  <si>
    <t>__________________</t>
  </si>
  <si>
    <t>תאריך</t>
  </si>
  <si>
    <t>שם מורשה החתימה</t>
  </si>
  <si>
    <t>מס' תעודת זהות</t>
  </si>
  <si>
    <t xml:space="preserve">       חתימה</t>
  </si>
  <si>
    <t>ראש המועצה/מנכ"ל</t>
  </si>
  <si>
    <t xml:space="preserve">      חתימה</t>
  </si>
  <si>
    <t>חשב/גזבר הרשות</t>
  </si>
  <si>
    <t>תאריך:</t>
  </si>
  <si>
    <t>נספח 1 - טופס בקשה מנהלי לנוהל תמיכה בנושאי חברה וקליטה</t>
  </si>
  <si>
    <t>בהתאם לנוהל התמיכה שפרסמה החטיבה להתיישבות, אנו הח"מ, מורשי החתימה מטעם המבקש, מגישים בזאת בקשה לקבלת תמיכה בהתאם לנוהל התמיכה.</t>
  </si>
  <si>
    <t>מבלי לגרוע מהאמור לעיל, מסכים מבקש התמיכה כי החטיבה להתיישבות תקזז את הסכומים ששולמו ביתר מכל סכום לו זכאי מבקש התמיכה מהחטיבה. כמו כן, ידוע למבקש התמיכה כי תשלום כספי התמיכה נעשה באמצעות מערכת התשלומים של החשכ"ל, שבמסגרתה מקזזת המדינה חובות המעודכנים בה.</t>
  </si>
  <si>
    <t>נספח 2 - טופס בקשה להעברת כספים באמצעות מס"ב</t>
  </si>
  <si>
    <t>פרטי המבקשים:</t>
  </si>
  <si>
    <t>מס' עוסק מורשה/תאגיד:</t>
  </si>
  <si>
    <t>יישוב:</t>
  </si>
  <si>
    <t>רחוב:</t>
  </si>
  <si>
    <t>מיקוד:</t>
  </si>
  <si>
    <t>טלפון נייד:</t>
  </si>
  <si>
    <t>טלפון משרד:</t>
  </si>
  <si>
    <t>פקס:</t>
  </si>
  <si>
    <t>אנו מבקשים בזאת שהכספים המגיעים לנו יועברו לחשבון הבנק להלן:</t>
  </si>
  <si>
    <t>שם הבנק:</t>
  </si>
  <si>
    <r>
      <t>שם ומס' הסניף:</t>
    </r>
    <r>
      <rPr>
        <sz val="12"/>
        <color indexed="8"/>
        <rFont val="David"/>
        <family val="2"/>
        <charset val="177"/>
      </rPr>
      <t xml:space="preserve">  </t>
    </r>
  </si>
  <si>
    <t>הננו מתחייבים לדווח על כל שינוי בפרטים לעיל.</t>
  </si>
  <si>
    <t>****************************************************************************************************************************************************</t>
  </si>
  <si>
    <r>
      <t>אישור מורשי חתימה</t>
    </r>
    <r>
      <rPr>
        <b/>
        <sz val="16"/>
        <color indexed="8"/>
        <rFont val="David"/>
        <family val="2"/>
        <charset val="177"/>
      </rPr>
      <t>:</t>
    </r>
  </si>
  <si>
    <t>_______________</t>
  </si>
  <si>
    <t>___________________________</t>
  </si>
  <si>
    <t>____________________</t>
  </si>
  <si>
    <t>___________________</t>
  </si>
  <si>
    <t xml:space="preserve">      שם ושם משפחה           </t>
  </si>
  <si>
    <t xml:space="preserve">  מס' תעודת זהות</t>
  </si>
  <si>
    <t>חתימה:</t>
  </si>
  <si>
    <t xml:space="preserve">          </t>
  </si>
  <si>
    <t>__________________________________</t>
  </si>
  <si>
    <t>חותמת התאגיד:</t>
  </si>
  <si>
    <r>
      <t>אישור הבנק</t>
    </r>
    <r>
      <rPr>
        <b/>
        <sz val="16"/>
        <color indexed="8"/>
        <rFont val="David"/>
        <family val="2"/>
        <charset val="177"/>
      </rPr>
      <t>:</t>
    </r>
  </si>
  <si>
    <t>הרינו מאשרים כי עפ"י רישומינו, החתומים מעלה הינם הבעלים מס':</t>
  </si>
  <si>
    <t>_______________________</t>
  </si>
  <si>
    <t>בסניפנו  ורשאים ע"פ מסמכינו לחייב את החשבון הנ"ל בחתימתם.</t>
  </si>
  <si>
    <t xml:space="preserve">חתימתם נכונה ומאושרת על ידינו.  </t>
  </si>
  <si>
    <t>___________________________________</t>
  </si>
  <si>
    <t>חתימה וחותמת:</t>
  </si>
  <si>
    <t>נא לצרף:</t>
  </si>
  <si>
    <t>1. אישור על ניהול ספרים.</t>
  </si>
  <si>
    <t>2. אישור על ניכוי מס במקור</t>
  </si>
  <si>
    <t>תחום העבודה</t>
  </si>
  <si>
    <t xml:space="preserve">סה"כ עלות כוללת </t>
  </si>
  <si>
    <t>מחושב אוטומטית</t>
  </si>
  <si>
    <t>נושא</t>
  </si>
  <si>
    <t>סה"כ (₪ כולל מע"מ)</t>
  </si>
  <si>
    <t>סה"כ עלות כוללת:</t>
  </si>
  <si>
    <t>נמשך אוטומטית מהטבלה העליונה</t>
  </si>
  <si>
    <t>שיעור המענק המבוקש (באחוזים):</t>
  </si>
  <si>
    <t>מקורות מימון</t>
  </si>
  <si>
    <t>שיעור %</t>
  </si>
  <si>
    <t>סכום מימון</t>
  </si>
  <si>
    <t>מועצה</t>
  </si>
  <si>
    <t>יישוב</t>
  </si>
  <si>
    <t>אחר (יש לפרט):</t>
  </si>
  <si>
    <t>תרומות ותמיכות נוספות</t>
  </si>
  <si>
    <t>סה"כ</t>
  </si>
  <si>
    <t>יש להגיע ל-100%</t>
  </si>
  <si>
    <t>נספח 3 - טופס הגשה מקצועי - נושאי חברה וקליטה</t>
  </si>
  <si>
    <t>נא לסמן V בריבוע בצד כל סעיף רלוונטי לבקשה:</t>
  </si>
  <si>
    <t>טופס 0104 חתום ממערכת המרכבה.</t>
  </si>
  <si>
    <t xml:space="preserve">טופס הבקשה כולל התחייבות - נספח 1. </t>
  </si>
  <si>
    <t>מכתב פנייה של העומד בראש הגוף מגיש הבקשה.</t>
  </si>
  <si>
    <t>7.</t>
  </si>
  <si>
    <t>8.</t>
  </si>
  <si>
    <t>נספח 4 - רשימת תיוג - נוהל חברה וקליטה</t>
  </si>
  <si>
    <t>טופס בקשה להעברת כספים באמצעות מס"ב - נספח 2.</t>
  </si>
  <si>
    <t>טופס ההגשה המקצועי המיועד לשנת 2017 - נספח 3.</t>
  </si>
  <si>
    <t>פירוט תכנית העבודה - נספח 5.</t>
  </si>
  <si>
    <r>
      <t>תנאי סף ומסמכים שחובה לצרף לבקשה</t>
    </r>
    <r>
      <rPr>
        <b/>
        <sz val="14"/>
        <color theme="1"/>
        <rFont val="David"/>
        <family val="2"/>
      </rPr>
      <t xml:space="preserve"> </t>
    </r>
  </si>
  <si>
    <t xml:space="preserve">החטיבה רשאית לדרוש ממבקש התמיכה מידע ומסמכים נוספים, כפי שיראה לנכון, לצורך הדיון בבקשה לתמיכה. </t>
  </si>
  <si>
    <t>9.</t>
  </si>
  <si>
    <t>10.</t>
  </si>
  <si>
    <t>11.</t>
  </si>
  <si>
    <t>רשימת תיוג מלאה - נספח 4.</t>
  </si>
  <si>
    <t>מסמך הסבר ובו הסבר מפורט בדבר הצרכים והתאמת הבקשה ועל חשיבותה ותרומתה למטרות וליעדים.</t>
  </si>
  <si>
    <t>יש לפרט מקורות מימון חזויים נוספים לנשוא הבקשה, הן ודאיים והן כאלה שעדיין אינם ודאיים.</t>
  </si>
  <si>
    <t>אישור ניהול ספרים.</t>
  </si>
  <si>
    <t>המבקש אינו מוגבל במערכת החשבות של החטיבה.</t>
  </si>
  <si>
    <t>12.</t>
  </si>
  <si>
    <t>13.</t>
  </si>
  <si>
    <t>14.</t>
  </si>
  <si>
    <t>15.</t>
  </si>
  <si>
    <t>לא תוגש על ידי מועצה אזורית תכנית עבודה שעלותה הכוללת נמוכה מ- 100,000 ₪.</t>
  </si>
  <si>
    <t>לא תוגש על ידי מועצה מקומית תכנית עבודה שעלותה הכוללת נמוכה מ- 50,000 ₪.</t>
  </si>
  <si>
    <t>על מועצה המגישה בקשה לקבלת תמיכה עבור הישובים שבתחומה, לצרף לבקשתה את פרוטוקול מליאת המועצה, בו יפורטו הנימוקים שבבסיס החלטתה לבחירות הישובים לגביהם הוגשה בקשתה. המועצה תבחר את הישובים עבורם מוגשת הבקשה, בין היתר, בהתבסס על מצבם החברתי-כלכלי, תהליכי צמיחה וקליטה בישוב ומצבו הביטחוני של הישוב. יש לבטא בהחלטת המליאה העדפה למתן פתרונות לישובים דלי אוכלוסין וביישובי מיעוטים. פרוטוקול המליאה יוגש עם מסמכי ההגשה ולא יאוחר ממועד עריכת ההסכם לאישור התמיכה.</t>
  </si>
  <si>
    <t>נספח 5 - תבנית לתכנית עבודה - נושאי חברה וקליטה</t>
  </si>
  <si>
    <t>1. הפעולות המבוקשות לתמיכה (על בסיס סעיף 2 בנוהל):</t>
  </si>
  <si>
    <t>"פעולות בתחום החברה והקליטה" ברמת המועצה</t>
  </si>
  <si>
    <t>"פעולות ליצירת לכידות וחוסן חברתי בקהילה" ברמת הישוב</t>
  </si>
  <si>
    <t>השתתפות בשכר עובדי מועצה</t>
  </si>
  <si>
    <t>רכישת שירותים מקצועיים</t>
  </si>
  <si>
    <t>הכשרה מקצועית</t>
  </si>
  <si>
    <t>מימון עצמי</t>
  </si>
  <si>
    <t>החטיבה להתיישבות</t>
  </si>
  <si>
    <t>החטיבה להתיישבות:</t>
  </si>
  <si>
    <t xml:space="preserve">מבקש התמיכה מתחייב כי היה והתמיכה, שתועבר אליו בפועל, תהיה גבוהה מסכום התמיכה לו הוא זכאי לפי אישור ועדת התמיכות, ישיב את הסכום ששולם לו ביתר לחטיבה להתיישבות בתוך 60 יום מיום שנודע לו הדבר. </t>
  </si>
  <si>
    <t>מבקש התמיכה מאשר בזאת כי ידוע לו שאם לא יעמוד בתנאי מהתנאים המפורטים בנוהל התמיכה, בכתב ההתחייבות או בכל דרישה אחרת של החטיבה בקשר לתמיכה, יהיה חייב להשיב לחטיבה להתיישבות את מלוא התמיכה או חלקה, כפי שייקבע ע"י החטיבה וכי החטיבה להתיישבות תהיה רשאית לקזז את הסכומים כאמור מכל סכום לו זכאי מבקש התמיכה מהחטיבה.</t>
  </si>
  <si>
    <t xml:space="preserve">החטיבה להתיישבות או מי מטעמה רשאים לדרוש ממבקש התמיכה להגיש לו דיווחים כספיים ואחרים בקשר לפעילותו ורשאים הם לשלוח מבקר או מפקח מטעמם לבקר במשרדיו ובמתקניו ולעיין בספרי החשבונות שלו. מבקש התמיכה מתחייב לשתף פעולה עם עורך הביקורת, לרבות המצאת כל מסמך ו/או מידע שיידרש על ידו. </t>
  </si>
  <si>
    <t xml:space="preserve">שם המועצה המבקשת: </t>
  </si>
  <si>
    <t>סכום מענק מבוקש (עד לסכום של 1.25 מיליון ₪):</t>
  </si>
  <si>
    <t>סעיף התמיכה</t>
  </si>
  <si>
    <t>עלות</t>
  </si>
  <si>
    <t>סך הכל</t>
  </si>
  <si>
    <t>רכישת שירותים מקצועיים לקידום קליטה</t>
  </si>
  <si>
    <t>פעולות לאיתור וגיבוש מתיישבים חדשים</t>
  </si>
  <si>
    <t>שם היישוב</t>
  </si>
  <si>
    <t>אנו הח"מ, מורשי החתימה מטעם מבקש התמיכה, חתומים על תכנית העבודה:</t>
  </si>
  <si>
    <t>שם המועצה:</t>
  </si>
  <si>
    <t xml:space="preserve">שם המועצה: </t>
  </si>
  <si>
    <r>
      <t>1.</t>
    </r>
    <r>
      <rPr>
        <b/>
        <sz val="7"/>
        <color indexed="8"/>
        <rFont val="David"/>
        <family val="2"/>
        <charset val="177"/>
      </rPr>
      <t> </t>
    </r>
    <r>
      <rPr>
        <b/>
        <u/>
        <sz val="12"/>
        <color indexed="8"/>
        <rFont val="David"/>
        <family val="2"/>
        <charset val="177"/>
      </rPr>
      <t>פירוט עלויות מוערך וסך העלות הכולל של ביצוע הפרויקט (₪ כולל מע"מ):</t>
    </r>
  </si>
  <si>
    <r>
      <t>2.</t>
    </r>
    <r>
      <rPr>
        <b/>
        <sz val="7"/>
        <color indexed="8"/>
        <rFont val="David"/>
        <family val="2"/>
        <charset val="177"/>
      </rPr>
      <t> </t>
    </r>
    <r>
      <rPr>
        <b/>
        <u/>
        <sz val="12"/>
        <color indexed="8"/>
        <rFont val="David"/>
        <family val="2"/>
        <charset val="177"/>
      </rPr>
      <t>התמיכה המבוקשת (שיעור התמיכה לא יעלה על השיעור המקסימלי כמפורט בסעיף 8 בנוהל)</t>
    </r>
    <r>
      <rPr>
        <b/>
        <sz val="12"/>
        <color indexed="8"/>
        <rFont val="David"/>
        <family val="2"/>
      </rPr>
      <t>:</t>
    </r>
  </si>
  <si>
    <r>
      <t>3.</t>
    </r>
    <r>
      <rPr>
        <b/>
        <sz val="7"/>
        <color indexed="8"/>
        <rFont val="David"/>
        <family val="2"/>
        <charset val="177"/>
      </rPr>
      <t> </t>
    </r>
    <r>
      <rPr>
        <b/>
        <u/>
        <sz val="12"/>
        <color indexed="8"/>
        <rFont val="David"/>
        <family val="2"/>
        <charset val="177"/>
      </rPr>
      <t>מקורות המימון (₪) (שיעור התמיכה לא יעלה על השיעור המקסימלי כמפורט בסעיף 8 בנוהל)</t>
    </r>
    <r>
      <rPr>
        <b/>
        <sz val="12"/>
        <color indexed="8"/>
        <rFont val="David"/>
        <family val="2"/>
        <charset val="177"/>
      </rPr>
      <t>:</t>
    </r>
  </si>
  <si>
    <t>תיאור ופירוט הפעולות המבוקשות</t>
  </si>
  <si>
    <t>2. תרומת הפעולות המבוקשות לצמיחה דמוגרפית:</t>
  </si>
  <si>
    <t>יש להזין מספר ללא הסימן %</t>
  </si>
  <si>
    <t>יש להזין מספר</t>
  </si>
  <si>
    <t>אנא הערך את הגידול (מספר תושבים, אחוזים) בכמות התושבים בשנים הקרובות במועצה בעקבות התכנית:</t>
  </si>
  <si>
    <t>השתתפות בשכר רכזי קליטה, עובדים קהילתיים או מנהלי תחום נושאי (פרויקטורים)</t>
  </si>
  <si>
    <t>פעולות פרסום ושיווק (עד 30%)</t>
  </si>
  <si>
    <t>תיאור שירותים מקצועיים לניהול היישובים וקידום תהליכי צמיחה</t>
  </si>
  <si>
    <t>שמות פרויקטים קהילתיים-חברתיים לשיפור החוסן החברתי</t>
  </si>
  <si>
    <t>על המועצה לצרף לכל בקשה לקבלת תמיכה, טרם חתימת ההסכם, עותק מהתקציב הבלתי רגיל (תב"ר), במסגרתו תבוצע הפעילות הנתמכת הכלולה באותה בקשה. התב"ר יוגש לאחר אישורו על ידי מליאת המועצה וכן על ידי משרד הפנים, למעט במקרים מיוחדים, בהינתן אישור חשבת החטיבה.</t>
  </si>
  <si>
    <r>
      <t xml:space="preserve">תיאור הצורך בהשתתפות בשכר מנהל ליישוב 
</t>
    </r>
    <r>
      <rPr>
        <b/>
        <sz val="9"/>
        <color theme="1"/>
        <rFont val="David"/>
        <family val="2"/>
      </rPr>
      <t>(נדרש לצרף מסמך הסבר על מצבו החברתי והתפקודי של הישוב)</t>
    </r>
  </si>
  <si>
    <t>מספר תושבים</t>
  </si>
  <si>
    <t>שיעור הגידול באחוזים</t>
  </si>
  <si>
    <t>מספר יישובים כפריים במועצה בהם יש עד 75 בתי אב</t>
  </si>
  <si>
    <r>
      <t xml:space="preserve">מספר יישובים </t>
    </r>
    <r>
      <rPr>
        <b/>
        <u/>
        <sz val="11"/>
        <color theme="1"/>
        <rFont val="David"/>
        <family val="2"/>
        <charset val="177"/>
      </rPr>
      <t>חדשים</t>
    </r>
    <r>
      <rPr>
        <b/>
        <sz val="11"/>
        <color theme="1"/>
        <rFont val="David"/>
        <family val="2"/>
        <charset val="177"/>
      </rPr>
      <t xml:space="preserve"> הנכללים בבקשת המועצה</t>
    </r>
  </si>
  <si>
    <r>
      <t xml:space="preserve">מספר יישובים </t>
    </r>
    <r>
      <rPr>
        <b/>
        <u/>
        <sz val="11"/>
        <color theme="1"/>
        <rFont val="David"/>
        <family val="2"/>
        <charset val="177"/>
      </rPr>
      <t>דלי אוכלוסין</t>
    </r>
    <r>
      <rPr>
        <b/>
        <sz val="11"/>
        <color theme="1"/>
        <rFont val="David"/>
        <family val="2"/>
        <charset val="177"/>
      </rPr>
      <t xml:space="preserve"> הנכללים בבקשת המועצה</t>
    </r>
  </si>
  <si>
    <r>
      <t xml:space="preserve">מספר יישובי </t>
    </r>
    <r>
      <rPr>
        <b/>
        <u/>
        <sz val="11"/>
        <color theme="1"/>
        <rFont val="David"/>
        <family val="2"/>
      </rPr>
      <t>מיעוטים</t>
    </r>
    <r>
      <rPr>
        <b/>
        <sz val="11"/>
        <color theme="1"/>
        <rFont val="David"/>
        <family val="2"/>
        <charset val="177"/>
      </rPr>
      <t xml:space="preserve"> הנכללים בבקשת המועצה</t>
    </r>
  </si>
  <si>
    <t>3. תיאור ופירוט תכנית העבודה ברמת המועצה (פעולות בתחום החברה והקליטה)</t>
  </si>
  <si>
    <t>4. תיאור ופירוט תכנית העבודה ברמת היישוב הבודד (פעולות בתחום יצירת הלכידות והחוסן החברתי)</t>
  </si>
  <si>
    <t>הערכת עלות 
(₪ כולל מע"מ)</t>
  </si>
  <si>
    <t>שיעור התמיכה %</t>
  </si>
  <si>
    <t>סכום התמיכה 
(₪ כולל מע"מ)</t>
  </si>
  <si>
    <r>
      <t xml:space="preserve">פרסום ושיווק </t>
    </r>
    <r>
      <rPr>
        <b/>
        <sz val="10"/>
        <color theme="1"/>
        <rFont val="David"/>
        <family val="2"/>
      </rPr>
      <t>(שיעור התמיכה לא יעלה על 30%)</t>
    </r>
  </si>
  <si>
    <t>פעולות לאיתור מתיישבים וגיבושם</t>
  </si>
  <si>
    <t>יש להזין מספר בלבד</t>
  </si>
  <si>
    <t>יש להזין מספרים בלבד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</si>
</sst>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101040D]d\ mmmm\ yyyy;@"/>
    <numFmt numFmtId="165" formatCode="&quot;₪&quot;\ #,##0.00"/>
    <numFmt numFmtId="166" formatCode="&quot;₪&quot;\ #,##0.0"/>
  </numFmts>
  <fonts count="37">
    <font>
      <sz val="11"/>
      <color theme="1"/>
      <name val="Arial"/>
      <family val="2"/>
      <charset val="177"/>
      <scheme val="minor"/>
    </font>
    <font>
      <b/>
      <sz val="11"/>
      <color theme="1"/>
      <name val="Arial"/>
      <family val="2"/>
      <scheme val="minor"/>
    </font>
    <font>
      <sz val="11"/>
      <color theme="1"/>
      <name val="Arial"/>
      <family val="2"/>
      <charset val="177"/>
      <scheme val="minor"/>
    </font>
    <font>
      <b/>
      <sz val="12"/>
      <color theme="1"/>
      <name val="David"/>
      <family val="2"/>
      <charset val="177"/>
    </font>
    <font>
      <b/>
      <u/>
      <sz val="16"/>
      <color theme="1"/>
      <name val="David"/>
      <family val="2"/>
      <charset val="177"/>
    </font>
    <font>
      <b/>
      <u/>
      <sz val="14"/>
      <color theme="1"/>
      <name val="David"/>
      <family val="2"/>
      <charset val="177"/>
    </font>
    <font>
      <sz val="12"/>
      <color theme="1"/>
      <name val="David"/>
      <family val="2"/>
      <charset val="177"/>
    </font>
    <font>
      <b/>
      <sz val="14"/>
      <color theme="1"/>
      <name val="David"/>
      <family val="2"/>
      <charset val="177"/>
    </font>
    <font>
      <sz val="12"/>
      <color indexed="8"/>
      <name val="David"/>
      <family val="2"/>
      <charset val="177"/>
    </font>
    <font>
      <b/>
      <sz val="10"/>
      <color theme="1"/>
      <name val="David"/>
      <family val="2"/>
      <charset val="177"/>
    </font>
    <font>
      <sz val="11"/>
      <color theme="1"/>
      <name val="David"/>
      <family val="2"/>
      <charset val="177"/>
    </font>
    <font>
      <b/>
      <sz val="11"/>
      <color indexed="8"/>
      <name val="David"/>
      <family val="2"/>
      <charset val="177"/>
    </font>
    <font>
      <sz val="11"/>
      <color indexed="8"/>
      <name val="David"/>
      <family val="2"/>
      <charset val="177"/>
    </font>
    <font>
      <b/>
      <sz val="11"/>
      <color theme="1"/>
      <name val="David"/>
      <family val="2"/>
      <charset val="177"/>
    </font>
    <font>
      <b/>
      <u/>
      <sz val="12"/>
      <color theme="1"/>
      <name val="David"/>
      <family val="2"/>
      <charset val="177"/>
    </font>
    <font>
      <b/>
      <u/>
      <sz val="15"/>
      <color theme="1"/>
      <name val="David"/>
      <family val="2"/>
      <charset val="177"/>
    </font>
    <font>
      <sz val="12"/>
      <color rgb="FFFF0000"/>
      <name val="David"/>
      <family val="2"/>
      <charset val="177"/>
    </font>
    <font>
      <i/>
      <sz val="12"/>
      <name val="David"/>
      <family val="2"/>
      <charset val="177"/>
    </font>
    <font>
      <b/>
      <sz val="16"/>
      <color indexed="8"/>
      <name val="David"/>
      <family val="2"/>
      <charset val="177"/>
    </font>
    <font>
      <sz val="14"/>
      <color theme="1"/>
      <name val="David"/>
      <family val="2"/>
      <charset val="177"/>
    </font>
    <font>
      <b/>
      <sz val="16"/>
      <color theme="1"/>
      <name val="David"/>
      <family val="2"/>
      <charset val="177"/>
    </font>
    <font>
      <b/>
      <sz val="7"/>
      <color indexed="8"/>
      <name val="David"/>
      <family val="2"/>
      <charset val="177"/>
    </font>
    <font>
      <b/>
      <u/>
      <sz val="12"/>
      <color indexed="8"/>
      <name val="David"/>
      <family val="2"/>
      <charset val="177"/>
    </font>
    <font>
      <i/>
      <sz val="11"/>
      <color theme="1"/>
      <name val="David"/>
      <family val="2"/>
      <charset val="177"/>
    </font>
    <font>
      <b/>
      <sz val="12"/>
      <color indexed="8"/>
      <name val="David"/>
      <family val="2"/>
      <charset val="177"/>
    </font>
    <font>
      <b/>
      <sz val="14"/>
      <color theme="1"/>
      <name val="David"/>
      <family val="2"/>
    </font>
    <font>
      <b/>
      <sz val="12"/>
      <color indexed="8"/>
      <name val="David"/>
      <family val="2"/>
    </font>
    <font>
      <sz val="11"/>
      <color theme="1"/>
      <name val="David"/>
      <family val="2"/>
    </font>
    <font>
      <b/>
      <sz val="11"/>
      <color theme="1"/>
      <name val="David"/>
      <family val="2"/>
    </font>
    <font>
      <b/>
      <sz val="10"/>
      <color theme="1"/>
      <name val="David"/>
      <family val="2"/>
    </font>
    <font>
      <b/>
      <sz val="9"/>
      <color theme="1"/>
      <name val="David"/>
      <family val="2"/>
    </font>
    <font>
      <sz val="11"/>
      <color rgb="FFFF0000"/>
      <name val="Arial"/>
      <family val="2"/>
      <charset val="177"/>
      <scheme val="minor"/>
    </font>
    <font>
      <b/>
      <sz val="11"/>
      <name val="David"/>
      <family val="2"/>
      <charset val="177"/>
    </font>
    <font>
      <b/>
      <u/>
      <sz val="11"/>
      <color theme="1"/>
      <name val="David"/>
      <family val="2"/>
    </font>
    <font>
      <b/>
      <u/>
      <sz val="11"/>
      <color theme="1"/>
      <name val="David"/>
      <family val="2"/>
      <charset val="177"/>
    </font>
    <font>
      <i/>
      <sz val="10"/>
      <color theme="1"/>
      <name val="David"/>
      <family val="2"/>
      <charset val="177"/>
    </font>
    <font>
      <i/>
      <sz val="9"/>
      <color theme="1"/>
      <name val="David"/>
      <family val="2"/>
      <charset val="177"/>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7"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s>
  <cellStyleXfs count="2">
    <xf numFmtId="0" fontId="0" fillId="0" borderId="0"/>
    <xf numFmtId="9" fontId="2" fillId="0" borderId="0" applyFont="0" applyFill="0" applyBorder="0" applyAlignment="0" applyProtection="0"/>
  </cellStyleXfs>
  <cellXfs count="295">
    <xf numFmtId="0" fontId="0" fillId="0" borderId="0" xfId="0"/>
    <xf numFmtId="0" fontId="5" fillId="0" borderId="0" xfId="0" applyFont="1" applyFill="1" applyBorder="1" applyAlignment="1">
      <alignment horizontal="center" readingOrder="2"/>
    </xf>
    <xf numFmtId="0" fontId="3" fillId="0" borderId="0" xfId="0" applyFont="1" applyBorder="1" applyAlignment="1">
      <alignment horizontal="right" readingOrder="2"/>
    </xf>
    <xf numFmtId="0" fontId="6" fillId="0" borderId="0" xfId="0" applyFont="1" applyBorder="1" applyAlignment="1">
      <alignment horizontal="right"/>
    </xf>
    <xf numFmtId="0" fontId="6" fillId="0" borderId="0" xfId="0" applyFont="1" applyFill="1" applyBorder="1" applyAlignment="1">
      <alignment horizontal="right"/>
    </xf>
    <xf numFmtId="0" fontId="3" fillId="0" borderId="0" xfId="0" applyFont="1" applyFill="1" applyBorder="1" applyAlignment="1">
      <alignment horizontal="center"/>
    </xf>
    <xf numFmtId="0" fontId="6" fillId="0" borderId="0" xfId="0" applyFont="1" applyFill="1" applyBorder="1" applyAlignment="1">
      <alignment horizontal="right" vertical="center" wrapText="1" readingOrder="2"/>
    </xf>
    <xf numFmtId="0" fontId="3" fillId="2" borderId="14" xfId="0" applyFont="1" applyFill="1" applyBorder="1" applyAlignment="1">
      <alignment horizontal="right" vertical="center" wrapText="1" readingOrder="2"/>
    </xf>
    <xf numFmtId="0" fontId="3" fillId="0" borderId="0" xfId="0" applyFont="1" applyFill="1" applyBorder="1" applyAlignment="1">
      <alignment horizontal="right" vertical="center" wrapText="1" readingOrder="2"/>
    </xf>
    <xf numFmtId="0" fontId="3" fillId="0" borderId="0" xfId="0" applyFont="1" applyBorder="1" applyAlignment="1">
      <alignment horizontal="right" vertical="center" wrapText="1" readingOrder="2"/>
    </xf>
    <xf numFmtId="0" fontId="6" fillId="0" borderId="0" xfId="0" applyFont="1" applyBorder="1" applyAlignment="1">
      <alignment horizontal="right" vertical="center" wrapText="1" readingOrder="2"/>
    </xf>
    <xf numFmtId="0" fontId="3" fillId="2" borderId="7" xfId="0" applyFont="1" applyFill="1" applyBorder="1" applyAlignment="1">
      <alignment horizontal="right" vertical="center" wrapText="1" readingOrder="2"/>
    </xf>
    <xf numFmtId="0" fontId="3" fillId="2" borderId="11" xfId="0" applyFont="1" applyFill="1" applyBorder="1" applyAlignment="1">
      <alignment horizontal="right" vertical="center" wrapText="1" readingOrder="2"/>
    </xf>
    <xf numFmtId="0" fontId="9" fillId="2" borderId="7" xfId="0" applyFont="1" applyFill="1" applyBorder="1" applyAlignment="1">
      <alignment horizontal="right" vertical="center" wrapText="1" readingOrder="2"/>
    </xf>
    <xf numFmtId="0" fontId="6" fillId="0" borderId="0" xfId="0" applyFont="1" applyBorder="1" applyAlignment="1">
      <alignment horizontal="right" readingOrder="2"/>
    </xf>
    <xf numFmtId="0" fontId="13" fillId="0" borderId="0" xfId="0" applyFont="1" applyBorder="1" applyAlignment="1">
      <alignment horizontal="right" vertical="center" wrapText="1" readingOrder="2"/>
    </xf>
    <xf numFmtId="0" fontId="13" fillId="0" borderId="0" xfId="0" applyFont="1" applyFill="1" applyBorder="1" applyAlignment="1">
      <alignment horizontal="right" vertical="center" wrapText="1" readingOrder="2"/>
    </xf>
    <xf numFmtId="0" fontId="3" fillId="0" borderId="0" xfId="0" applyFont="1" applyBorder="1" applyAlignment="1" applyProtection="1">
      <alignment horizontal="right" readingOrder="2"/>
      <protection locked="0"/>
    </xf>
    <xf numFmtId="0" fontId="3" fillId="0" borderId="0" xfId="0" applyFont="1" applyFill="1" applyBorder="1" applyAlignment="1" applyProtection="1">
      <alignment horizontal="right" readingOrder="2"/>
      <protection locked="0"/>
    </xf>
    <xf numFmtId="0" fontId="14" fillId="0" borderId="0" xfId="0" applyFont="1" applyFill="1" applyBorder="1" applyAlignment="1" applyProtection="1">
      <alignment horizontal="right" readingOrder="2"/>
      <protection locked="0"/>
    </xf>
    <xf numFmtId="0" fontId="6" fillId="0" borderId="0" xfId="0" applyFont="1" applyFill="1" applyBorder="1" applyAlignment="1" applyProtection="1">
      <alignment horizontal="right" readingOrder="2"/>
      <protection locked="0"/>
    </xf>
    <xf numFmtId="0" fontId="3" fillId="0" borderId="0" xfId="0" applyFont="1" applyFill="1" applyBorder="1" applyAlignment="1">
      <alignment horizontal="right" readingOrder="2"/>
    </xf>
    <xf numFmtId="0" fontId="0" fillId="0" borderId="0" xfId="0" applyFill="1" applyBorder="1" applyAlignment="1">
      <alignment horizontal="right"/>
    </xf>
    <xf numFmtId="0" fontId="6" fillId="0" borderId="0" xfId="0" applyFont="1" applyFill="1" applyBorder="1" applyAlignment="1" applyProtection="1">
      <alignment horizontal="right"/>
      <protection locked="0"/>
    </xf>
    <xf numFmtId="0" fontId="10" fillId="0" borderId="0" xfId="0" applyFont="1" applyFill="1" applyBorder="1" applyAlignment="1">
      <alignment horizontal="right"/>
    </xf>
    <xf numFmtId="0" fontId="0" fillId="0" borderId="8" xfId="0" applyBorder="1"/>
    <xf numFmtId="0" fontId="0" fillId="0" borderId="9" xfId="0" applyBorder="1"/>
    <xf numFmtId="0" fontId="0" fillId="0" borderId="10" xfId="0" applyBorder="1"/>
    <xf numFmtId="0" fontId="0" fillId="0" borderId="18" xfId="0" applyBorder="1"/>
    <xf numFmtId="0" fontId="0" fillId="0" borderId="0" xfId="0" applyBorder="1"/>
    <xf numFmtId="0" fontId="0" fillId="0" borderId="19" xfId="0" applyBorder="1"/>
    <xf numFmtId="0" fontId="3" fillId="0" borderId="18" xfId="0" applyFont="1" applyFill="1" applyBorder="1"/>
    <xf numFmtId="0" fontId="3" fillId="0" borderId="18" xfId="0" applyFont="1" applyFill="1" applyBorder="1" applyAlignment="1">
      <alignment horizontal="right"/>
    </xf>
    <xf numFmtId="49" fontId="3" fillId="0" borderId="18" xfId="0" applyNumberFormat="1" applyFont="1" applyFill="1" applyBorder="1" applyAlignment="1">
      <alignment horizontal="left" vertical="top" wrapText="1" readingOrder="2"/>
    </xf>
    <xf numFmtId="0" fontId="3" fillId="0" borderId="18" xfId="0" applyFont="1" applyFill="1" applyBorder="1" applyAlignment="1">
      <alignment horizontal="left" vertical="center" wrapText="1"/>
    </xf>
    <xf numFmtId="0" fontId="3" fillId="0" borderId="18" xfId="0" applyFont="1" applyFill="1" applyBorder="1" applyProtection="1">
      <protection locked="0"/>
    </xf>
    <xf numFmtId="0" fontId="14" fillId="0" borderId="18" xfId="0" applyFont="1" applyFill="1" applyBorder="1" applyAlignment="1" applyProtection="1">
      <alignment horizontal="right" readingOrder="2"/>
      <protection locked="0"/>
    </xf>
    <xf numFmtId="0" fontId="3" fillId="0" borderId="18" xfId="0" applyFont="1" applyFill="1" applyBorder="1" applyAlignment="1" applyProtection="1">
      <alignment horizontal="right" readingOrder="2"/>
      <protection locked="0"/>
    </xf>
    <xf numFmtId="0" fontId="10" fillId="0" borderId="18" xfId="0" applyFont="1" applyFill="1" applyBorder="1" applyAlignment="1">
      <alignment horizontal="right"/>
    </xf>
    <xf numFmtId="0" fontId="0" fillId="0" borderId="12" xfId="0" applyBorder="1"/>
    <xf numFmtId="0" fontId="0" fillId="0" borderId="6" xfId="0" applyBorder="1"/>
    <xf numFmtId="0" fontId="0" fillId="0" borderId="13" xfId="0" applyBorder="1"/>
    <xf numFmtId="0" fontId="1" fillId="0" borderId="0" xfId="0" applyFont="1" applyBorder="1" applyAlignment="1">
      <alignment horizontal="center" vertical="center"/>
    </xf>
    <xf numFmtId="0" fontId="10" fillId="0" borderId="18" xfId="0" applyFont="1" applyFill="1" applyBorder="1" applyAlignment="1">
      <alignment vertical="center"/>
    </xf>
    <xf numFmtId="0" fontId="10" fillId="0" borderId="0" xfId="0" applyFont="1" applyBorder="1" applyAlignment="1">
      <alignment vertical="center" wrapText="1"/>
    </xf>
    <xf numFmtId="0" fontId="10" fillId="0" borderId="0" xfId="0" applyFont="1" applyBorder="1" applyAlignment="1">
      <alignment vertical="center"/>
    </xf>
    <xf numFmtId="0" fontId="13" fillId="0" borderId="0" xfId="0" applyFont="1" applyBorder="1" applyAlignment="1">
      <alignment horizontal="left" vertical="center"/>
    </xf>
    <xf numFmtId="164" fontId="6" fillId="0" borderId="19" xfId="0" applyNumberFormat="1" applyFont="1" applyBorder="1" applyAlignment="1">
      <alignment vertical="center" wrapText="1" readingOrder="2"/>
    </xf>
    <xf numFmtId="0" fontId="10" fillId="0" borderId="19" xfId="0" applyFont="1" applyFill="1" applyBorder="1" applyAlignment="1">
      <alignment vertical="center"/>
    </xf>
    <xf numFmtId="0" fontId="6" fillId="0" borderId="0" xfId="0" applyFont="1" applyBorder="1" applyAlignment="1">
      <alignment vertical="center" wrapText="1" readingOrder="2"/>
    </xf>
    <xf numFmtId="0" fontId="6" fillId="0" borderId="18" xfId="0" applyFont="1" applyFill="1" applyBorder="1" applyAlignment="1">
      <alignment vertical="center"/>
    </xf>
    <xf numFmtId="0" fontId="7" fillId="0" borderId="0" xfId="0" applyFont="1" applyBorder="1" applyAlignment="1">
      <alignment vertical="center" readingOrder="2"/>
    </xf>
    <xf numFmtId="0" fontId="6" fillId="0" borderId="0" xfId="0" applyFont="1" applyBorder="1" applyAlignment="1">
      <alignment vertical="center"/>
    </xf>
    <xf numFmtId="0" fontId="6" fillId="0" borderId="19" xfId="0" applyFont="1" applyFill="1" applyBorder="1" applyAlignment="1">
      <alignment vertical="center"/>
    </xf>
    <xf numFmtId="0" fontId="3" fillId="2" borderId="14" xfId="0" applyFont="1" applyFill="1" applyBorder="1" applyAlignment="1">
      <alignment horizontal="right" vertical="center" wrapText="1"/>
    </xf>
    <xf numFmtId="0" fontId="7" fillId="0" borderId="0" xfId="0" applyFont="1" applyBorder="1" applyAlignment="1">
      <alignment horizontal="right" vertical="center" readingOrder="2"/>
    </xf>
    <xf numFmtId="0" fontId="6" fillId="0" borderId="0" xfId="0" applyFont="1" applyBorder="1" applyAlignment="1">
      <alignment horizontal="right" vertical="center"/>
    </xf>
    <xf numFmtId="0" fontId="3" fillId="2" borderId="14" xfId="0" applyFont="1" applyFill="1" applyBorder="1" applyAlignment="1">
      <alignment horizontal="right" vertical="center" readingOrder="2"/>
    </xf>
    <xf numFmtId="0" fontId="6" fillId="0" borderId="17" xfId="0" applyFont="1" applyBorder="1" applyAlignment="1" applyProtection="1">
      <alignment horizontal="right" vertical="center"/>
      <protection locked="0"/>
    </xf>
    <xf numFmtId="0" fontId="3" fillId="2" borderId="14" xfId="0" applyFont="1" applyFill="1" applyBorder="1" applyAlignment="1">
      <alignment horizontal="right" vertical="center"/>
    </xf>
    <xf numFmtId="0" fontId="6" fillId="0" borderId="0" xfId="0" applyFont="1" applyBorder="1" applyAlignment="1">
      <alignment horizontal="right" vertical="center" readingOrder="2"/>
    </xf>
    <xf numFmtId="0" fontId="16" fillId="0" borderId="17" xfId="0" applyFont="1" applyBorder="1" applyAlignment="1" applyProtection="1">
      <alignment horizontal="right" vertical="center"/>
      <protection locked="0"/>
    </xf>
    <xf numFmtId="0" fontId="3" fillId="0" borderId="0" xfId="0" applyFont="1" applyFill="1" applyBorder="1" applyAlignment="1">
      <alignment horizontal="right" vertical="center" readingOrder="2"/>
    </xf>
    <xf numFmtId="0" fontId="6"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Border="1" applyAlignment="1">
      <alignment vertical="center" wrapText="1"/>
    </xf>
    <xf numFmtId="0" fontId="9" fillId="2" borderId="14" xfId="0" applyFont="1" applyFill="1" applyBorder="1" applyAlignment="1">
      <alignment horizontal="right" vertical="center" wrapText="1" readingOrder="2"/>
    </xf>
    <xf numFmtId="0" fontId="3" fillId="0" borderId="0" xfId="0" applyFont="1" applyBorder="1" applyAlignment="1">
      <alignment vertical="center" readingOrder="2"/>
    </xf>
    <xf numFmtId="0" fontId="6" fillId="0" borderId="18" xfId="0" applyFont="1" applyFill="1" applyBorder="1" applyAlignment="1">
      <alignment vertical="top"/>
    </xf>
    <xf numFmtId="0" fontId="3" fillId="0" borderId="0" xfId="0" applyFont="1" applyBorder="1" applyAlignment="1">
      <alignment vertical="top" readingOrder="2"/>
    </xf>
    <xf numFmtId="0" fontId="6" fillId="0" borderId="0" xfId="0" applyFont="1" applyBorder="1" applyAlignment="1">
      <alignment vertical="top"/>
    </xf>
    <xf numFmtId="0" fontId="6" fillId="0" borderId="19" xfId="0" applyFont="1" applyFill="1" applyBorder="1" applyAlignment="1">
      <alignment vertical="top"/>
    </xf>
    <xf numFmtId="0" fontId="4" fillId="0" borderId="0" xfId="0" applyFont="1" applyBorder="1" applyAlignment="1">
      <alignment horizontal="right" vertical="center" readingOrder="2"/>
    </xf>
    <xf numFmtId="0" fontId="6" fillId="0" borderId="0" xfId="0" applyFont="1" applyBorder="1" applyAlignment="1">
      <alignment vertical="center" readingOrder="2"/>
    </xf>
    <xf numFmtId="0" fontId="3" fillId="0" borderId="0" xfId="0" applyFont="1" applyBorder="1" applyAlignment="1" applyProtection="1">
      <alignment horizontal="center" vertical="center" readingOrder="2"/>
      <protection locked="0"/>
    </xf>
    <xf numFmtId="0" fontId="6" fillId="0" borderId="18" xfId="0" applyFont="1" applyFill="1" applyBorder="1" applyAlignment="1">
      <alignment vertical="center" wrapText="1"/>
    </xf>
    <xf numFmtId="0" fontId="6" fillId="0" borderId="19" xfId="0" applyFont="1" applyFill="1" applyBorder="1" applyAlignment="1">
      <alignment vertical="center" wrapText="1"/>
    </xf>
    <xf numFmtId="0" fontId="3" fillId="0" borderId="0" xfId="0" applyFont="1" applyBorder="1" applyAlignment="1">
      <alignment horizontal="center" vertical="center" readingOrder="2"/>
    </xf>
    <xf numFmtId="0" fontId="0" fillId="0" borderId="0" xfId="0" applyBorder="1" applyAlignment="1"/>
    <xf numFmtId="0" fontId="10" fillId="0" borderId="0" xfId="0" applyFont="1" applyBorder="1" applyAlignment="1">
      <alignment horizontal="right" vertical="center" readingOrder="2"/>
    </xf>
    <xf numFmtId="0" fontId="10" fillId="0" borderId="0" xfId="0" applyFont="1" applyBorder="1" applyAlignment="1">
      <alignment horizontal="center" vertical="center" readingOrder="2"/>
    </xf>
    <xf numFmtId="0" fontId="3" fillId="0" borderId="0" xfId="0" applyFont="1" applyFill="1" applyBorder="1" applyAlignment="1">
      <alignment horizontal="left"/>
    </xf>
    <xf numFmtId="0" fontId="19" fillId="0" borderId="0" xfId="0" applyFont="1" applyBorder="1" applyAlignment="1">
      <alignment horizontal="center" vertical="center" readingOrder="2"/>
    </xf>
    <xf numFmtId="0" fontId="10" fillId="0" borderId="0" xfId="0" applyFont="1" applyFill="1" applyBorder="1" applyAlignment="1">
      <alignment horizontal="right" vertical="center" readingOrder="2"/>
    </xf>
    <xf numFmtId="0" fontId="10" fillId="0" borderId="0" xfId="0" applyFont="1" applyFill="1" applyBorder="1" applyAlignment="1">
      <alignment horizontal="center" vertical="center" readingOrder="2"/>
    </xf>
    <xf numFmtId="0" fontId="6" fillId="0" borderId="0" xfId="0" applyFont="1" applyFill="1" applyBorder="1" applyAlignment="1">
      <alignment horizontal="right" vertical="center" readingOrder="2"/>
    </xf>
    <xf numFmtId="0" fontId="10" fillId="0" borderId="0" xfId="0" applyFont="1" applyFill="1" applyBorder="1" applyAlignment="1">
      <alignment horizontal="left" vertical="center" readingOrder="2"/>
    </xf>
    <xf numFmtId="0" fontId="23" fillId="0" borderId="0" xfId="0" applyFont="1" applyBorder="1" applyAlignment="1">
      <alignment horizontal="center" vertical="center" readingOrder="2"/>
    </xf>
    <xf numFmtId="0" fontId="3" fillId="0" borderId="18" xfId="0" applyFont="1" applyBorder="1" applyAlignment="1">
      <alignment horizontal="right" vertical="center" readingOrder="2"/>
    </xf>
    <xf numFmtId="0" fontId="10" fillId="0" borderId="18" xfId="0" applyFont="1" applyBorder="1" applyAlignment="1">
      <alignment horizontal="right" vertical="center" readingOrder="2"/>
    </xf>
    <xf numFmtId="0" fontId="19" fillId="0" borderId="18" xfId="0" applyFont="1" applyBorder="1" applyAlignment="1">
      <alignment horizontal="center" vertical="center" readingOrder="2"/>
    </xf>
    <xf numFmtId="0" fontId="6" fillId="0" borderId="18" xfId="0" applyFont="1" applyBorder="1" applyAlignment="1">
      <alignment horizontal="right" vertical="center" readingOrder="2"/>
    </xf>
    <xf numFmtId="0" fontId="3" fillId="0" borderId="18" xfId="0" applyFont="1" applyFill="1" applyBorder="1" applyAlignment="1">
      <alignment horizontal="right" vertical="center" readingOrder="2"/>
    </xf>
    <xf numFmtId="0" fontId="6" fillId="0" borderId="18" xfId="0" applyFont="1" applyFill="1" applyBorder="1" applyAlignment="1">
      <alignment horizontal="right" vertical="center" readingOrder="2"/>
    </xf>
    <xf numFmtId="0" fontId="14" fillId="0" borderId="18" xfId="0" applyFont="1" applyFill="1" applyBorder="1" applyAlignment="1">
      <alignment horizontal="right" vertical="center" readingOrder="2"/>
    </xf>
    <xf numFmtId="0" fontId="6" fillId="0" borderId="0" xfId="0" applyFont="1" applyFill="1" applyBorder="1" applyAlignment="1">
      <alignment horizontal="right" vertical="center"/>
    </xf>
    <xf numFmtId="0" fontId="6" fillId="0" borderId="0" xfId="0" applyFont="1" applyFill="1" applyBorder="1" applyAlignment="1">
      <alignment vertical="center"/>
    </xf>
    <xf numFmtId="0" fontId="3" fillId="0" borderId="0" xfId="0" applyFont="1" applyFill="1" applyBorder="1" applyAlignment="1">
      <alignment horizontal="left" vertical="center"/>
    </xf>
    <xf numFmtId="0" fontId="10" fillId="0" borderId="0" xfId="0" applyFont="1" applyBorder="1" applyAlignment="1">
      <alignment horizontal="right" vertical="center"/>
    </xf>
    <xf numFmtId="0" fontId="10" fillId="0" borderId="19" xfId="0" applyFont="1" applyFill="1" applyBorder="1" applyAlignment="1">
      <alignment horizontal="right" vertical="center"/>
    </xf>
    <xf numFmtId="49" fontId="6" fillId="0" borderId="0" xfId="0" applyNumberFormat="1" applyFont="1" applyFill="1" applyBorder="1" applyAlignment="1">
      <alignment vertical="center" readingOrder="2"/>
    </xf>
    <xf numFmtId="0" fontId="6" fillId="0" borderId="0" xfId="0" applyFont="1" applyFill="1" applyBorder="1" applyAlignment="1">
      <alignment vertical="center" readingOrder="2"/>
    </xf>
    <xf numFmtId="49" fontId="6" fillId="0" borderId="0" xfId="0" applyNumberFormat="1" applyFont="1" applyFill="1" applyBorder="1" applyAlignment="1">
      <alignment horizontal="right" vertical="center" readingOrder="2"/>
    </xf>
    <xf numFmtId="49" fontId="6" fillId="0" borderId="19" xfId="0" applyNumberFormat="1" applyFont="1" applyFill="1" applyBorder="1" applyAlignment="1">
      <alignment vertical="center" readingOrder="2"/>
    </xf>
    <xf numFmtId="49" fontId="6" fillId="0" borderId="19" xfId="0" applyNumberFormat="1" applyFont="1" applyBorder="1" applyAlignment="1">
      <alignment vertical="center" readingOrder="2"/>
    </xf>
    <xf numFmtId="0" fontId="10" fillId="0" borderId="18" xfId="0" applyFont="1" applyBorder="1" applyAlignment="1">
      <alignment horizontal="left" vertical="center"/>
    </xf>
    <xf numFmtId="0" fontId="5" fillId="0" borderId="18" xfId="0" applyFont="1" applyFill="1" applyBorder="1" applyAlignment="1">
      <alignment vertical="center" readingOrder="2"/>
    </xf>
    <xf numFmtId="0" fontId="3" fillId="0" borderId="18" xfId="0" applyFont="1" applyFill="1" applyBorder="1" applyAlignment="1">
      <alignment vertical="center" readingOrder="2"/>
    </xf>
    <xf numFmtId="0" fontId="6" fillId="0" borderId="18" xfId="0" applyFont="1" applyFill="1" applyBorder="1" applyAlignment="1">
      <alignment horizontal="left" vertical="center" readingOrder="2"/>
    </xf>
    <xf numFmtId="49" fontId="3" fillId="0" borderId="18" xfId="0" applyNumberFormat="1" applyFont="1" applyFill="1" applyBorder="1" applyAlignment="1">
      <alignment horizontal="left" vertical="top" readingOrder="2"/>
    </xf>
    <xf numFmtId="49" fontId="3" fillId="0" borderId="18" xfId="0" applyNumberFormat="1" applyFont="1" applyBorder="1" applyAlignment="1">
      <alignment horizontal="left" vertical="top" readingOrder="2"/>
    </xf>
    <xf numFmtId="0" fontId="1" fillId="0" borderId="0" xfId="0" applyFont="1" applyFill="1" applyAlignment="1">
      <alignment vertical="center"/>
    </xf>
    <xf numFmtId="0" fontId="27" fillId="4" borderId="4" xfId="0" applyFont="1" applyFill="1" applyBorder="1" applyAlignment="1">
      <alignment vertical="center" wrapText="1" readingOrder="2"/>
    </xf>
    <xf numFmtId="165" fontId="27" fillId="0" borderId="1" xfId="0" applyNumberFormat="1" applyFont="1" applyBorder="1" applyAlignment="1" applyProtection="1">
      <alignment vertical="center" wrapText="1"/>
      <protection locked="0"/>
    </xf>
    <xf numFmtId="165" fontId="27" fillId="0" borderId="1" xfId="1" applyNumberFormat="1" applyFont="1" applyBorder="1" applyAlignment="1" applyProtection="1">
      <alignment vertical="center" wrapText="1"/>
      <protection locked="0"/>
    </xf>
    <xf numFmtId="0" fontId="28" fillId="3" borderId="2" xfId="0" applyFont="1" applyFill="1" applyBorder="1" applyAlignment="1">
      <alignment horizontal="center" vertical="center" wrapText="1" readingOrder="2"/>
    </xf>
    <xf numFmtId="0" fontId="28" fillId="3" borderId="3" xfId="0" applyFont="1" applyFill="1" applyBorder="1" applyAlignment="1">
      <alignment horizontal="center" vertical="center" wrapText="1" readingOrder="2"/>
    </xf>
    <xf numFmtId="166" fontId="27" fillId="0" borderId="5" xfId="0" applyNumberFormat="1" applyFont="1" applyBorder="1" applyAlignment="1" applyProtection="1">
      <alignment vertical="center" wrapText="1"/>
      <protection locked="0"/>
    </xf>
    <xf numFmtId="166" fontId="27" fillId="0" borderId="5" xfId="1" applyNumberFormat="1" applyFont="1" applyBorder="1" applyAlignment="1" applyProtection="1">
      <alignment vertical="center" wrapText="1"/>
      <protection locked="0"/>
    </xf>
    <xf numFmtId="0" fontId="27" fillId="4" borderId="30" xfId="0" applyFont="1" applyFill="1" applyBorder="1" applyAlignment="1">
      <alignment vertical="center" wrapText="1" readingOrder="2"/>
    </xf>
    <xf numFmtId="166" fontId="28" fillId="4" borderId="32" xfId="0" applyNumberFormat="1" applyFont="1" applyFill="1" applyBorder="1" applyAlignment="1">
      <alignment horizontal="center" vertical="center" wrapText="1" readingOrder="2"/>
    </xf>
    <xf numFmtId="165" fontId="28" fillId="0" borderId="32" xfId="0" applyNumberFormat="1" applyFont="1" applyBorder="1" applyAlignment="1" applyProtection="1">
      <alignment horizontal="center" vertical="center" wrapText="1"/>
      <protection locked="0"/>
    </xf>
    <xf numFmtId="0" fontId="28" fillId="0" borderId="32" xfId="0" applyFont="1" applyFill="1" applyBorder="1" applyAlignment="1">
      <alignment horizontal="center" vertical="center" readingOrder="2"/>
    </xf>
    <xf numFmtId="165" fontId="27" fillId="0" borderId="33" xfId="0" applyNumberFormat="1" applyFont="1" applyBorder="1" applyAlignment="1" applyProtection="1">
      <alignment vertical="center" wrapText="1"/>
      <protection locked="0"/>
    </xf>
    <xf numFmtId="166" fontId="28" fillId="4" borderId="29" xfId="0" applyNumberFormat="1" applyFont="1" applyFill="1" applyBorder="1" applyAlignment="1">
      <alignment horizontal="center" vertical="center" wrapText="1" readingOrder="2"/>
    </xf>
    <xf numFmtId="0" fontId="1" fillId="0" borderId="0" xfId="0" applyFont="1" applyFill="1" applyAlignment="1">
      <alignment horizontal="right" vertical="center"/>
    </xf>
    <xf numFmtId="0" fontId="31" fillId="0" borderId="0" xfId="0" applyFont="1" applyFill="1"/>
    <xf numFmtId="0" fontId="0" fillId="0" borderId="0" xfId="0" applyFill="1"/>
    <xf numFmtId="0" fontId="35" fillId="0" borderId="0" xfId="0" applyFont="1" applyBorder="1" applyAlignment="1">
      <alignment horizontal="center" vertical="center" wrapText="1" readingOrder="2"/>
    </xf>
    <xf numFmtId="0" fontId="34" fillId="0" borderId="18" xfId="0" applyFont="1" applyFill="1" applyBorder="1" applyAlignment="1" applyProtection="1">
      <alignment horizontal="right" readingOrder="2"/>
      <protection locked="0"/>
    </xf>
    <xf numFmtId="0" fontId="13" fillId="0" borderId="0" xfId="0" applyFont="1" applyFill="1" applyBorder="1" applyAlignment="1" applyProtection="1">
      <alignment horizontal="right" readingOrder="2"/>
      <protection locked="0"/>
    </xf>
    <xf numFmtId="0" fontId="34" fillId="0" borderId="0" xfId="0" applyFont="1" applyFill="1" applyBorder="1" applyAlignment="1" applyProtection="1">
      <alignment horizontal="right" readingOrder="2"/>
      <protection locked="0"/>
    </xf>
    <xf numFmtId="166" fontId="27" fillId="0" borderId="31" xfId="0" applyNumberFormat="1" applyFont="1" applyBorder="1" applyAlignment="1" applyProtection="1">
      <alignment vertical="center" wrapText="1"/>
      <protection locked="0"/>
    </xf>
    <xf numFmtId="166" fontId="28" fillId="0" borderId="29" xfId="0" applyNumberFormat="1" applyFont="1" applyBorder="1" applyAlignment="1" applyProtection="1">
      <alignment horizontal="center" vertical="center" wrapText="1"/>
    </xf>
    <xf numFmtId="0" fontId="27" fillId="4" borderId="4" xfId="0" applyFont="1" applyFill="1" applyBorder="1" applyAlignment="1" applyProtection="1">
      <alignment vertical="center" wrapText="1" readingOrder="2"/>
      <protection locked="0"/>
    </xf>
    <xf numFmtId="0" fontId="27" fillId="4" borderId="1" xfId="0" applyFont="1" applyFill="1" applyBorder="1" applyAlignment="1" applyProtection="1">
      <alignment vertical="center" wrapText="1" readingOrder="2"/>
      <protection locked="0"/>
    </xf>
    <xf numFmtId="166" fontId="27" fillId="4" borderId="1" xfId="0" applyNumberFormat="1" applyFont="1" applyFill="1" applyBorder="1" applyAlignment="1" applyProtection="1">
      <alignment vertical="center" wrapText="1" readingOrder="2"/>
      <protection locked="0"/>
    </xf>
    <xf numFmtId="0" fontId="10" fillId="0" borderId="1" xfId="0" applyFont="1" applyFill="1" applyBorder="1" applyAlignment="1" applyProtection="1">
      <alignment horizontal="right" vertical="center" readingOrder="2"/>
      <protection locked="0"/>
    </xf>
    <xf numFmtId="166" fontId="27" fillId="4" borderId="5" xfId="0" applyNumberFormat="1" applyFont="1" applyFill="1" applyBorder="1" applyAlignment="1" applyProtection="1">
      <alignment vertical="center" wrapText="1" readingOrder="2"/>
      <protection locked="0"/>
    </xf>
    <xf numFmtId="0" fontId="27" fillId="4" borderId="30" xfId="0" applyFont="1" applyFill="1" applyBorder="1" applyAlignment="1" applyProtection="1">
      <alignment vertical="center" wrapText="1" readingOrder="2"/>
      <protection locked="0"/>
    </xf>
    <xf numFmtId="0" fontId="27" fillId="4" borderId="33" xfId="0" applyFont="1" applyFill="1" applyBorder="1" applyAlignment="1" applyProtection="1">
      <alignment vertical="center" wrapText="1" readingOrder="2"/>
      <protection locked="0"/>
    </xf>
    <xf numFmtId="166" fontId="27" fillId="4" borderId="33" xfId="0" applyNumberFormat="1" applyFont="1" applyFill="1" applyBorder="1" applyAlignment="1" applyProtection="1">
      <alignment vertical="center" wrapText="1" readingOrder="2"/>
      <protection locked="0"/>
    </xf>
    <xf numFmtId="0" fontId="10" fillId="0" borderId="33" xfId="0" applyFont="1" applyFill="1" applyBorder="1" applyAlignment="1" applyProtection="1">
      <alignment horizontal="right" vertical="center" readingOrder="2"/>
      <protection locked="0"/>
    </xf>
    <xf numFmtId="166" fontId="27" fillId="4" borderId="31" xfId="0" applyNumberFormat="1" applyFont="1" applyFill="1" applyBorder="1" applyAlignment="1" applyProtection="1">
      <alignment vertical="center" wrapText="1" readingOrder="2"/>
      <protection locked="0"/>
    </xf>
    <xf numFmtId="0" fontId="10" fillId="0" borderId="18" xfId="0" applyFont="1" applyFill="1" applyBorder="1" applyAlignment="1" applyProtection="1">
      <alignment horizontal="right" readingOrder="2"/>
      <protection locked="0"/>
    </xf>
    <xf numFmtId="0" fontId="10" fillId="0" borderId="0" xfId="0" applyFont="1" applyFill="1" applyBorder="1" applyAlignment="1" applyProtection="1">
      <alignment horizontal="right" readingOrder="2"/>
      <protection locked="0"/>
    </xf>
    <xf numFmtId="0" fontId="0" fillId="0" borderId="0" xfId="0" applyFont="1" applyFill="1" applyBorder="1" applyAlignment="1" applyProtection="1">
      <alignment horizontal="right"/>
      <protection locked="0"/>
    </xf>
    <xf numFmtId="0" fontId="13" fillId="0" borderId="18" xfId="0" applyFont="1" applyFill="1" applyBorder="1" applyAlignment="1" applyProtection="1">
      <alignment horizontal="right" readingOrder="2"/>
      <protection locked="0"/>
    </xf>
    <xf numFmtId="0" fontId="13" fillId="0" borderId="0" xfId="0" applyFont="1" applyFill="1" applyBorder="1" applyAlignment="1" applyProtection="1">
      <alignment horizontal="right"/>
      <protection locked="0"/>
    </xf>
    <xf numFmtId="3" fontId="10" fillId="0" borderId="14" xfId="0" applyNumberFormat="1" applyFont="1" applyFill="1" applyBorder="1" applyAlignment="1" applyProtection="1">
      <alignment horizontal="center" vertical="center" readingOrder="2"/>
      <protection locked="0"/>
    </xf>
    <xf numFmtId="9" fontId="10" fillId="0" borderId="14" xfId="0" applyNumberFormat="1" applyFont="1" applyFill="1" applyBorder="1" applyAlignment="1" applyProtection="1">
      <alignment horizontal="center" vertical="center" readingOrder="2"/>
      <protection locked="0"/>
    </xf>
    <xf numFmtId="0" fontId="3" fillId="4" borderId="1" xfId="0" applyFont="1" applyFill="1" applyBorder="1" applyAlignment="1">
      <alignment horizontal="right" vertical="center" wrapText="1" readingOrder="2"/>
    </xf>
    <xf numFmtId="0" fontId="10" fillId="0" borderId="18" xfId="0" applyFont="1" applyFill="1" applyBorder="1" applyAlignment="1" applyProtection="1">
      <alignment horizontal="right" vertical="center" readingOrder="2"/>
      <protection locked="0"/>
    </xf>
    <xf numFmtId="0" fontId="10" fillId="0" borderId="18" xfId="0" applyFont="1" applyFill="1" applyBorder="1" applyAlignment="1" applyProtection="1">
      <alignment horizontal="left" vertical="center" readingOrder="2"/>
      <protection locked="0"/>
    </xf>
    <xf numFmtId="0" fontId="35" fillId="0" borderId="0" xfId="0" applyFont="1" applyBorder="1" applyAlignment="1">
      <alignment horizontal="right" vertical="center" wrapText="1" readingOrder="2"/>
    </xf>
    <xf numFmtId="0" fontId="27" fillId="4" borderId="24" xfId="0" applyFont="1" applyFill="1" applyBorder="1" applyAlignment="1" applyProtection="1">
      <alignment vertical="center" wrapText="1" readingOrder="2"/>
      <protection locked="0"/>
    </xf>
    <xf numFmtId="0" fontId="27" fillId="4" borderId="39" xfId="0" applyFont="1" applyFill="1" applyBorder="1" applyAlignment="1" applyProtection="1">
      <alignment vertical="center" wrapText="1" readingOrder="2"/>
      <protection locked="0"/>
    </xf>
    <xf numFmtId="166" fontId="27" fillId="4" borderId="39" xfId="0" applyNumberFormat="1" applyFont="1" applyFill="1" applyBorder="1" applyAlignment="1" applyProtection="1">
      <alignment vertical="center" wrapText="1" readingOrder="2"/>
      <protection locked="0"/>
    </xf>
    <xf numFmtId="165" fontId="27" fillId="0" borderId="39" xfId="0" applyNumberFormat="1" applyFont="1" applyBorder="1" applyAlignment="1" applyProtection="1">
      <alignment vertical="center" wrapText="1"/>
      <protection locked="0"/>
    </xf>
    <xf numFmtId="0" fontId="10" fillId="0" borderId="39" xfId="0" applyFont="1" applyFill="1" applyBorder="1" applyAlignment="1" applyProtection="1">
      <alignment horizontal="right" vertical="center" readingOrder="2"/>
      <protection locked="0"/>
    </xf>
    <xf numFmtId="166" fontId="27" fillId="4" borderId="25" xfId="0" applyNumberFormat="1" applyFont="1" applyFill="1" applyBorder="1" applyAlignment="1" applyProtection="1">
      <alignment vertical="center" wrapText="1" readingOrder="2"/>
      <protection locked="0"/>
    </xf>
    <xf numFmtId="1" fontId="19" fillId="0" borderId="1" xfId="0" applyNumberFormat="1" applyFont="1" applyBorder="1" applyAlignment="1" applyProtection="1">
      <alignment horizontal="center" vertical="center" readingOrder="2"/>
      <protection locked="0"/>
    </xf>
    <xf numFmtId="0" fontId="10" fillId="0" borderId="19" xfId="0" applyFont="1" applyBorder="1" applyAlignment="1">
      <alignment horizontal="right" vertical="center" readingOrder="2"/>
    </xf>
    <xf numFmtId="0" fontId="10" fillId="0" borderId="19" xfId="0" applyFont="1" applyBorder="1" applyAlignment="1">
      <alignment horizontal="center" vertical="center" readingOrder="2"/>
    </xf>
    <xf numFmtId="0" fontId="6" fillId="0" borderId="19" xfId="0" applyFont="1" applyFill="1" applyBorder="1" applyAlignment="1">
      <alignment horizontal="right" vertical="center" readingOrder="2"/>
    </xf>
    <xf numFmtId="0" fontId="10" fillId="0" borderId="19" xfId="0" applyFont="1" applyFill="1" applyBorder="1" applyAlignment="1">
      <alignment horizontal="right" vertical="center" readingOrder="2"/>
    </xf>
    <xf numFmtId="0" fontId="6" fillId="0" borderId="19" xfId="0" applyFont="1" applyFill="1" applyBorder="1" applyAlignment="1" applyProtection="1">
      <alignment horizontal="right" readingOrder="2"/>
      <protection locked="0"/>
    </xf>
    <xf numFmtId="0" fontId="6" fillId="0" borderId="19" xfId="0" applyFont="1" applyFill="1" applyBorder="1" applyAlignment="1" applyProtection="1">
      <alignment horizontal="right"/>
      <protection locked="0"/>
    </xf>
    <xf numFmtId="0" fontId="10" fillId="0" borderId="19" xfId="0" applyFont="1" applyFill="1" applyBorder="1" applyAlignment="1" applyProtection="1">
      <alignment horizontal="right"/>
      <protection locked="0"/>
    </xf>
    <xf numFmtId="0" fontId="0" fillId="0" borderId="0" xfId="0" applyFill="1" applyBorder="1"/>
    <xf numFmtId="0" fontId="23" fillId="0" borderId="0" xfId="0" applyFont="1" applyFill="1" applyBorder="1" applyAlignment="1">
      <alignment horizontal="right" vertical="center" wrapText="1" readingOrder="2"/>
    </xf>
    <xf numFmtId="0" fontId="10" fillId="0" borderId="12" xfId="0" applyFont="1" applyFill="1" applyBorder="1" applyAlignment="1" applyProtection="1">
      <alignment horizontal="right"/>
      <protection locked="0"/>
    </xf>
    <xf numFmtId="0" fontId="10" fillId="0" borderId="6" xfId="0" applyFont="1" applyFill="1" applyBorder="1" applyAlignment="1" applyProtection="1">
      <alignment horizontal="right"/>
      <protection locked="0"/>
    </xf>
    <xf numFmtId="0" fontId="13" fillId="0" borderId="6" xfId="0" applyFont="1" applyFill="1" applyBorder="1" applyAlignment="1" applyProtection="1">
      <alignment horizontal="right" readingOrder="2"/>
      <protection locked="0"/>
    </xf>
    <xf numFmtId="0" fontId="0" fillId="0" borderId="6" xfId="0" applyFont="1" applyFill="1" applyBorder="1" applyAlignment="1" applyProtection="1">
      <alignment horizontal="right"/>
      <protection locked="0"/>
    </xf>
    <xf numFmtId="0" fontId="10" fillId="0" borderId="13" xfId="0" applyFont="1" applyFill="1" applyBorder="1" applyAlignment="1" applyProtection="1">
      <alignment horizontal="right"/>
      <protection locked="0"/>
    </xf>
    <xf numFmtId="0" fontId="35" fillId="0" borderId="0" xfId="0" applyFont="1" applyFill="1" applyBorder="1" applyAlignment="1">
      <alignment horizontal="right" vertical="center" readingOrder="2"/>
    </xf>
    <xf numFmtId="0" fontId="3" fillId="3" borderId="1" xfId="0" applyFont="1" applyFill="1" applyBorder="1" applyAlignment="1">
      <alignment horizontal="center" vertical="center" wrapText="1" readingOrder="2"/>
    </xf>
    <xf numFmtId="2" fontId="3" fillId="6" borderId="1" xfId="0" applyNumberFormat="1" applyFont="1" applyFill="1" applyBorder="1" applyAlignment="1">
      <alignment horizontal="center" vertical="center" wrapText="1"/>
    </xf>
    <xf numFmtId="2" fontId="6" fillId="0" borderId="1" xfId="0" applyNumberFormat="1" applyFont="1" applyBorder="1" applyAlignment="1" applyProtection="1">
      <alignment horizontal="center" vertical="center" wrapText="1"/>
      <protection locked="0"/>
    </xf>
    <xf numFmtId="0" fontId="3" fillId="3" borderId="1" xfId="0" applyFont="1" applyFill="1" applyBorder="1" applyAlignment="1">
      <alignment horizontal="center" vertical="center" readingOrder="2"/>
    </xf>
    <xf numFmtId="10" fontId="6" fillId="0" borderId="1" xfId="0" applyNumberFormat="1" applyFont="1" applyBorder="1" applyAlignment="1" applyProtection="1">
      <alignment horizontal="center" vertical="center" readingOrder="2"/>
      <protection locked="0"/>
    </xf>
    <xf numFmtId="3" fontId="6" fillId="0" borderId="1" xfId="0" applyNumberFormat="1" applyFont="1" applyBorder="1" applyAlignment="1" applyProtection="1">
      <alignment horizontal="center" vertical="center" readingOrder="2"/>
      <protection locked="0"/>
    </xf>
    <xf numFmtId="9" fontId="6" fillId="0" borderId="1" xfId="1" applyFont="1" applyBorder="1" applyAlignment="1" applyProtection="1">
      <alignment horizontal="center" vertical="center" readingOrder="2"/>
    </xf>
    <xf numFmtId="3" fontId="6" fillId="0" borderId="1" xfId="0" applyNumberFormat="1" applyFont="1" applyBorder="1" applyAlignment="1" applyProtection="1">
      <alignment horizontal="center" vertical="center" readingOrder="2"/>
    </xf>
    <xf numFmtId="9" fontId="3" fillId="5" borderId="1" xfId="0" applyNumberFormat="1" applyFont="1" applyFill="1" applyBorder="1" applyAlignment="1">
      <alignment horizontal="center" vertical="center" readingOrder="2"/>
    </xf>
    <xf numFmtId="165" fontId="3" fillId="5" borderId="1" xfId="0" applyNumberFormat="1" applyFont="1" applyFill="1" applyBorder="1" applyAlignment="1">
      <alignment horizontal="center" vertical="center" readingOrder="1"/>
    </xf>
    <xf numFmtId="14" fontId="0" fillId="0" borderId="0" xfId="0" applyNumberFormat="1" applyBorder="1" applyAlignment="1" applyProtection="1">
      <alignment horizontal="center" vertical="center"/>
      <protection locked="0"/>
    </xf>
    <xf numFmtId="0" fontId="6" fillId="0" borderId="18" xfId="0" applyFont="1" applyFill="1" applyBorder="1" applyAlignment="1" applyProtection="1">
      <alignment horizontal="right" readingOrder="2"/>
      <protection locked="0"/>
    </xf>
    <xf numFmtId="0" fontId="0" fillId="0" borderId="0" xfId="0" applyFill="1" applyBorder="1" applyAlignment="1" applyProtection="1">
      <alignment horizontal="right"/>
      <protection locked="0"/>
    </xf>
    <xf numFmtId="0" fontId="3" fillId="0" borderId="0" xfId="0" applyFont="1" applyFill="1" applyBorder="1" applyAlignment="1" applyProtection="1">
      <alignment horizontal="right"/>
      <protection locked="0"/>
    </xf>
    <xf numFmtId="0" fontId="10" fillId="0" borderId="0" xfId="0" applyFont="1" applyFill="1" applyBorder="1" applyAlignment="1" applyProtection="1">
      <alignment horizontal="right"/>
      <protection locked="0"/>
    </xf>
    <xf numFmtId="0" fontId="3" fillId="0" borderId="0" xfId="0" applyFont="1" applyFill="1" applyBorder="1" applyAlignment="1" applyProtection="1">
      <alignment horizontal="center" vertical="center" wrapText="1" readingOrder="2"/>
      <protection locked="0"/>
    </xf>
    <xf numFmtId="0" fontId="6" fillId="0" borderId="0" xfId="0" applyFont="1" applyBorder="1" applyAlignment="1" applyProtection="1">
      <alignment vertical="center" readingOrder="2"/>
      <protection locked="0"/>
    </xf>
    <xf numFmtId="0" fontId="6" fillId="0" borderId="0" xfId="0" applyFont="1" applyBorder="1" applyAlignment="1" applyProtection="1">
      <alignment vertical="center"/>
      <protection locked="0"/>
    </xf>
    <xf numFmtId="0" fontId="3" fillId="0" borderId="0" xfId="0" applyFont="1" applyBorder="1" applyAlignment="1" applyProtection="1">
      <alignment vertical="center" readingOrder="2"/>
      <protection locked="0"/>
    </xf>
    <xf numFmtId="0" fontId="35" fillId="0" borderId="0" xfId="0" applyFont="1" applyFill="1" applyBorder="1" applyAlignment="1">
      <alignment horizontal="right" vertical="center" wrapText="1" readingOrder="2"/>
    </xf>
    <xf numFmtId="0" fontId="10" fillId="0" borderId="18" xfId="0" applyFont="1" applyFill="1" applyBorder="1" applyAlignment="1" applyProtection="1">
      <alignment horizontal="right"/>
      <protection locked="0"/>
    </xf>
    <xf numFmtId="0" fontId="35" fillId="0" borderId="1" xfId="0" applyFont="1" applyFill="1" applyBorder="1" applyAlignment="1" applyProtection="1">
      <alignment horizontal="center" vertical="center" readingOrder="2"/>
    </xf>
    <xf numFmtId="0" fontId="3" fillId="3" borderId="1" xfId="0" applyFont="1" applyFill="1" applyBorder="1" applyAlignment="1" applyProtection="1">
      <alignment horizontal="center" vertical="center" wrapText="1" readingOrder="2"/>
    </xf>
    <xf numFmtId="10" fontId="6" fillId="0" borderId="1" xfId="0" applyNumberFormat="1" applyFont="1" applyBorder="1" applyAlignment="1" applyProtection="1">
      <alignment horizontal="center" vertical="center" wrapText="1"/>
    </xf>
    <xf numFmtId="10" fontId="3" fillId="6" borderId="1"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readingOrder="2"/>
      <protection locked="0"/>
    </xf>
    <xf numFmtId="49" fontId="6" fillId="0" borderId="0" xfId="0" applyNumberFormat="1" applyFont="1" applyBorder="1" applyAlignment="1" applyProtection="1">
      <alignment vertical="center" readingOrder="2"/>
      <protection locked="0"/>
    </xf>
    <xf numFmtId="0" fontId="36" fillId="0" borderId="19" xfId="0" applyFont="1" applyFill="1" applyBorder="1" applyAlignment="1">
      <alignment horizontal="right" vertical="center" wrapText="1" readingOrder="2"/>
    </xf>
    <xf numFmtId="0" fontId="10" fillId="0" borderId="0" xfId="0" applyFont="1" applyFill="1" applyBorder="1" applyAlignment="1" applyProtection="1">
      <alignment horizontal="right" vertical="center" readingOrder="2"/>
    </xf>
    <xf numFmtId="0" fontId="28" fillId="3" borderId="26" xfId="0" applyFont="1" applyFill="1" applyBorder="1" applyAlignment="1" applyProtection="1">
      <alignment horizontal="center" vertical="center" wrapText="1" readingOrder="2"/>
    </xf>
    <xf numFmtId="0" fontId="28" fillId="3" borderId="40" xfId="0" applyFont="1" applyFill="1" applyBorder="1" applyAlignment="1" applyProtection="1">
      <alignment horizontal="center" vertical="center" wrapText="1" readingOrder="2"/>
    </xf>
    <xf numFmtId="0" fontId="28" fillId="3" borderId="23" xfId="0" applyFont="1" applyFill="1" applyBorder="1" applyAlignment="1" applyProtection="1">
      <alignment horizontal="center" vertical="center" wrapText="1" readingOrder="2"/>
    </xf>
    <xf numFmtId="0" fontId="15" fillId="0" borderId="0" xfId="0" applyFont="1" applyBorder="1" applyAlignment="1">
      <alignment horizontal="center" vertical="center" readingOrder="2"/>
    </xf>
    <xf numFmtId="0" fontId="7" fillId="0" borderId="6" xfId="0" applyFont="1" applyFill="1" applyBorder="1" applyAlignment="1">
      <alignment horizontal="right"/>
    </xf>
    <xf numFmtId="0" fontId="3" fillId="2" borderId="7" xfId="0" applyFont="1" applyFill="1" applyBorder="1" applyAlignment="1">
      <alignment horizontal="right" vertical="center" wrapText="1" readingOrder="2"/>
    </xf>
    <xf numFmtId="0" fontId="3" fillId="2" borderId="11" xfId="0" applyFont="1" applyFill="1" applyBorder="1" applyAlignment="1">
      <alignment horizontal="right" vertical="center" wrapText="1" readingOrder="2"/>
    </xf>
    <xf numFmtId="0" fontId="6" fillId="0" borderId="8" xfId="0" applyFont="1" applyBorder="1" applyAlignment="1" applyProtection="1">
      <alignment horizontal="center" vertical="center" wrapText="1" readingOrder="2"/>
      <protection locked="0"/>
    </xf>
    <xf numFmtId="0" fontId="6" fillId="0" borderId="9" xfId="0" applyFont="1" applyBorder="1" applyAlignment="1" applyProtection="1">
      <alignment horizontal="center" vertical="center" wrapText="1" readingOrder="2"/>
      <protection locked="0"/>
    </xf>
    <xf numFmtId="0" fontId="6" fillId="0" borderId="10" xfId="0" applyFont="1" applyBorder="1" applyAlignment="1" applyProtection="1">
      <alignment horizontal="center" vertical="center" wrapText="1" readingOrder="2"/>
      <protection locked="0"/>
    </xf>
    <xf numFmtId="0" fontId="6" fillId="0" borderId="12" xfId="0" applyFont="1" applyBorder="1" applyAlignment="1" applyProtection="1">
      <alignment horizontal="center" vertical="center" wrapText="1" readingOrder="2"/>
      <protection locked="0"/>
    </xf>
    <xf numFmtId="0" fontId="6" fillId="0" borderId="6" xfId="0" applyFont="1" applyBorder="1" applyAlignment="1" applyProtection="1">
      <alignment horizontal="center" vertical="center" wrapText="1" readingOrder="2"/>
      <protection locked="0"/>
    </xf>
    <xf numFmtId="0" fontId="6" fillId="0" borderId="13" xfId="0" applyFont="1" applyBorder="1" applyAlignment="1" applyProtection="1">
      <alignment horizontal="center" vertical="center" wrapText="1" readingOrder="2"/>
      <protection locked="0"/>
    </xf>
    <xf numFmtId="164" fontId="6" fillId="0" borderId="15" xfId="0" applyNumberFormat="1" applyFont="1" applyBorder="1" applyAlignment="1" applyProtection="1">
      <alignment horizontal="center" vertical="center" wrapText="1" readingOrder="2"/>
      <protection locked="0"/>
    </xf>
    <xf numFmtId="164" fontId="6" fillId="0" borderId="16" xfId="0" applyNumberFormat="1" applyFont="1" applyBorder="1" applyAlignment="1" applyProtection="1">
      <alignment horizontal="center" vertical="center" wrapText="1" readingOrder="2"/>
      <protection locked="0"/>
    </xf>
    <xf numFmtId="0" fontId="6" fillId="0" borderId="17" xfId="0" applyFont="1" applyBorder="1" applyAlignment="1" applyProtection="1">
      <alignment horizontal="right" vertical="center" wrapText="1" readingOrder="2"/>
      <protection locked="0"/>
    </xf>
    <xf numFmtId="0" fontId="6" fillId="0" borderId="16" xfId="0" applyFont="1" applyBorder="1" applyAlignment="1" applyProtection="1">
      <alignment horizontal="right" vertical="center" wrapText="1" readingOrder="2"/>
      <protection locked="0"/>
    </xf>
    <xf numFmtId="0" fontId="6" fillId="0" borderId="9" xfId="0" applyFont="1" applyBorder="1" applyAlignment="1" applyProtection="1">
      <alignment horizontal="right" vertical="center" wrapText="1" readingOrder="2"/>
      <protection locked="0"/>
    </xf>
    <xf numFmtId="0" fontId="6" fillId="0" borderId="10" xfId="0" applyFont="1" applyBorder="1" applyAlignment="1" applyProtection="1">
      <alignment horizontal="right" vertical="center" wrapText="1" readingOrder="2"/>
      <protection locked="0"/>
    </xf>
    <xf numFmtId="0" fontId="6" fillId="0" borderId="15" xfId="0" applyFont="1" applyBorder="1" applyAlignment="1" applyProtection="1">
      <alignment horizontal="right" vertical="center" wrapText="1" readingOrder="2"/>
      <protection locked="0"/>
    </xf>
    <xf numFmtId="0" fontId="6" fillId="0" borderId="8" xfId="0" applyFont="1" applyBorder="1" applyAlignment="1" applyProtection="1">
      <alignment horizontal="right" vertical="center" wrapText="1" readingOrder="2"/>
      <protection locked="0"/>
    </xf>
    <xf numFmtId="0" fontId="6" fillId="0" borderId="15" xfId="0" applyFont="1" applyBorder="1" applyAlignment="1" applyProtection="1">
      <alignment horizontal="center" vertical="center" wrapText="1" readingOrder="1"/>
      <protection locked="0"/>
    </xf>
    <xf numFmtId="0" fontId="6" fillId="0" borderId="16" xfId="0" applyFont="1" applyBorder="1" applyAlignment="1" applyProtection="1">
      <alignment horizontal="center" vertical="center" wrapText="1" readingOrder="1"/>
      <protection locked="0"/>
    </xf>
    <xf numFmtId="0" fontId="6" fillId="0" borderId="15" xfId="0" applyFont="1" applyBorder="1" applyAlignment="1" applyProtection="1">
      <alignment horizontal="center" vertical="center" wrapText="1" readingOrder="2"/>
      <protection locked="0"/>
    </xf>
    <xf numFmtId="0" fontId="6" fillId="0" borderId="16" xfId="0" applyFont="1" applyBorder="1" applyAlignment="1" applyProtection="1">
      <alignment horizontal="center" vertical="center" wrapText="1" readingOrder="2"/>
      <protection locked="0"/>
    </xf>
    <xf numFmtId="0" fontId="6" fillId="0" borderId="6" xfId="0" applyFont="1" applyBorder="1" applyAlignment="1" applyProtection="1">
      <alignment horizontal="right" vertical="center" wrapText="1" readingOrder="2"/>
      <protection locked="0"/>
    </xf>
    <xf numFmtId="0" fontId="6" fillId="0" borderId="13" xfId="0" applyFont="1" applyBorder="1" applyAlignment="1" applyProtection="1">
      <alignment horizontal="right" vertical="center" wrapText="1" readingOrder="2"/>
      <protection locked="0"/>
    </xf>
    <xf numFmtId="0" fontId="6" fillId="0" borderId="15" xfId="0" applyFont="1" applyFill="1" applyBorder="1" applyAlignment="1" applyProtection="1">
      <alignment horizontal="center" vertical="center" wrapText="1" readingOrder="2"/>
      <protection locked="0"/>
    </xf>
    <xf numFmtId="0" fontId="6" fillId="0" borderId="17" xfId="0" applyFont="1" applyFill="1" applyBorder="1" applyAlignment="1" applyProtection="1">
      <alignment horizontal="center" vertical="center" wrapText="1" readingOrder="2"/>
      <protection locked="0"/>
    </xf>
    <xf numFmtId="0" fontId="6" fillId="0" borderId="16" xfId="0" applyFont="1" applyFill="1" applyBorder="1" applyAlignment="1" applyProtection="1">
      <alignment horizontal="center" vertical="center" wrapText="1" readingOrder="2"/>
      <protection locked="0"/>
    </xf>
    <xf numFmtId="0" fontId="13" fillId="0" borderId="18" xfId="0" applyFont="1" applyBorder="1" applyAlignment="1">
      <alignment horizontal="right" vertical="center" wrapText="1" readingOrder="2"/>
    </xf>
    <xf numFmtId="0" fontId="13" fillId="0" borderId="0" xfId="0" applyFont="1" applyBorder="1" applyAlignment="1">
      <alignment horizontal="right" vertical="center" wrapText="1" readingOrder="2"/>
    </xf>
    <xf numFmtId="0" fontId="6" fillId="0" borderId="17" xfId="0" applyFont="1" applyBorder="1" applyAlignment="1" applyProtection="1">
      <alignment horizontal="center" vertical="center" wrapText="1" readingOrder="2"/>
      <protection locked="0"/>
    </xf>
    <xf numFmtId="0" fontId="10" fillId="0" borderId="0" xfId="0" applyFont="1" applyBorder="1" applyAlignment="1">
      <alignment horizontal="right" vertical="center" wrapText="1" readingOrder="2"/>
    </xf>
    <xf numFmtId="164" fontId="6" fillId="0" borderId="6" xfId="0" applyNumberFormat="1" applyFont="1" applyBorder="1" applyAlignment="1" applyProtection="1">
      <alignment horizontal="center" vertical="center" wrapText="1" readingOrder="2"/>
      <protection locked="0"/>
    </xf>
    <xf numFmtId="0" fontId="4" fillId="0" borderId="0" xfId="0" applyFont="1" applyBorder="1" applyAlignment="1">
      <alignment horizontal="center" vertical="center" readingOrder="2"/>
    </xf>
    <xf numFmtId="0" fontId="6" fillId="0" borderId="15" xfId="0" applyFont="1" applyBorder="1" applyAlignment="1" applyProtection="1">
      <alignment horizontal="right" vertical="center"/>
      <protection locked="0"/>
    </xf>
    <xf numFmtId="0" fontId="6" fillId="0" borderId="17" xfId="0" applyFont="1" applyBorder="1" applyAlignment="1" applyProtection="1">
      <alignment horizontal="right" vertical="center"/>
      <protection locked="0"/>
    </xf>
    <xf numFmtId="0" fontId="6" fillId="0" borderId="16" xfId="0" applyFont="1" applyBorder="1" applyAlignment="1" applyProtection="1">
      <alignment horizontal="right" vertical="center"/>
      <protection locked="0"/>
    </xf>
    <xf numFmtId="0" fontId="6" fillId="0" borderId="1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0" xfId="0" applyFont="1" applyBorder="1" applyAlignment="1" applyProtection="1">
      <alignment horizontal="center" vertical="center"/>
      <protection locked="0"/>
    </xf>
    <xf numFmtId="0" fontId="3" fillId="0" borderId="0" xfId="0" applyFont="1" applyFill="1" applyBorder="1" applyAlignment="1" applyProtection="1">
      <alignment horizontal="center" vertical="center" wrapText="1" readingOrder="2"/>
      <protection locked="0"/>
    </xf>
    <xf numFmtId="0" fontId="6" fillId="0" borderId="0" xfId="0" applyFont="1" applyBorder="1" applyAlignment="1" applyProtection="1">
      <alignment horizontal="center" vertical="center" readingOrder="2"/>
      <protection locked="0"/>
    </xf>
    <xf numFmtId="0" fontId="3" fillId="0" borderId="0" xfId="0" applyFont="1" applyBorder="1" applyAlignment="1">
      <alignment horizontal="center" vertical="center" readingOrder="2"/>
    </xf>
    <xf numFmtId="0" fontId="3" fillId="0" borderId="0" xfId="0" applyFont="1" applyBorder="1" applyAlignment="1">
      <alignment horizontal="center" vertical="center"/>
    </xf>
    <xf numFmtId="0" fontId="3" fillId="0" borderId="0" xfId="0" applyFont="1" applyBorder="1" applyAlignment="1" applyProtection="1">
      <alignment horizontal="center" vertical="center" readingOrder="2"/>
      <protection locked="0"/>
    </xf>
    <xf numFmtId="0" fontId="3" fillId="0" borderId="0" xfId="0" applyFont="1" applyBorder="1" applyAlignment="1">
      <alignment horizontal="right" vertical="center" wrapText="1" readingOrder="2"/>
    </xf>
    <xf numFmtId="0" fontId="0" fillId="0" borderId="0" xfId="0" applyBorder="1" applyAlignment="1" applyProtection="1">
      <alignment horizontal="center"/>
      <protection locked="0"/>
    </xf>
    <xf numFmtId="0" fontId="3" fillId="3" borderId="1" xfId="0" applyFont="1" applyFill="1" applyBorder="1" applyAlignment="1">
      <alignment horizontal="center" vertical="center" readingOrder="2"/>
    </xf>
    <xf numFmtId="0" fontId="3" fillId="4" borderId="1" xfId="0" applyFont="1" applyFill="1" applyBorder="1" applyAlignment="1">
      <alignment horizontal="right" vertical="center" wrapText="1" readingOrder="2"/>
    </xf>
    <xf numFmtId="0" fontId="3" fillId="4" borderId="1" xfId="0" applyFont="1" applyFill="1" applyBorder="1" applyAlignment="1">
      <alignment horizontal="right" vertical="center" readingOrder="2"/>
    </xf>
    <xf numFmtId="0" fontId="3" fillId="5" borderId="1" xfId="0" applyFont="1" applyFill="1" applyBorder="1" applyAlignment="1">
      <alignment horizontal="center" vertical="center" readingOrder="2"/>
    </xf>
    <xf numFmtId="0" fontId="4" fillId="0" borderId="18" xfId="0" applyFont="1" applyBorder="1" applyAlignment="1">
      <alignment horizontal="center" vertical="center" readingOrder="2"/>
    </xf>
    <xf numFmtId="0" fontId="7" fillId="2" borderId="8" xfId="0" applyFont="1" applyFill="1" applyBorder="1" applyAlignment="1">
      <alignment horizontal="center" vertical="center" wrapText="1" readingOrder="2"/>
    </xf>
    <xf numFmtId="0" fontId="7" fillId="2" borderId="12" xfId="0" applyFont="1" applyFill="1" applyBorder="1" applyAlignment="1">
      <alignment horizontal="center" vertical="center" wrapText="1" readingOrder="2"/>
    </xf>
    <xf numFmtId="0" fontId="20" fillId="0" borderId="8" xfId="0" applyFont="1" applyBorder="1" applyAlignment="1" applyProtection="1">
      <alignment horizontal="right" vertical="center" readingOrder="2"/>
      <protection locked="0"/>
    </xf>
    <xf numFmtId="0" fontId="20" fillId="0" borderId="9" xfId="0" applyFont="1" applyBorder="1" applyAlignment="1" applyProtection="1">
      <alignment horizontal="right" vertical="center" readingOrder="2"/>
      <protection locked="0"/>
    </xf>
    <xf numFmtId="0" fontId="20" fillId="0" borderId="10" xfId="0" applyFont="1" applyBorder="1" applyAlignment="1" applyProtection="1">
      <alignment horizontal="right" vertical="center" readingOrder="2"/>
      <protection locked="0"/>
    </xf>
    <xf numFmtId="0" fontId="20" fillId="0" borderId="12" xfId="0" applyFont="1" applyBorder="1" applyAlignment="1" applyProtection="1">
      <alignment horizontal="right" vertical="center" readingOrder="2"/>
      <protection locked="0"/>
    </xf>
    <xf numFmtId="0" fontId="20" fillId="0" borderId="6" xfId="0" applyFont="1" applyBorder="1" applyAlignment="1" applyProtection="1">
      <alignment horizontal="right" vertical="center" readingOrder="2"/>
      <protection locked="0"/>
    </xf>
    <xf numFmtId="0" fontId="20" fillId="0" borderId="13" xfId="0" applyFont="1" applyBorder="1" applyAlignment="1" applyProtection="1">
      <alignment horizontal="right" vertical="center" readingOrder="2"/>
      <protection locked="0"/>
    </xf>
    <xf numFmtId="165" fontId="6" fillId="0" borderId="1" xfId="0" applyNumberFormat="1" applyFont="1" applyBorder="1" applyAlignment="1" applyProtection="1">
      <alignment horizontal="center" vertical="center"/>
    </xf>
    <xf numFmtId="9" fontId="6" fillId="0" borderId="1" xfId="0" applyNumberFormat="1" applyFont="1" applyBorder="1" applyAlignment="1" applyProtection="1">
      <alignment horizontal="center" vertical="center" readingOrder="2"/>
    </xf>
    <xf numFmtId="0" fontId="35" fillId="0" borderId="1" xfId="0" applyFont="1" applyFill="1" applyBorder="1" applyAlignment="1">
      <alignment horizontal="center" vertical="center" readingOrder="2"/>
    </xf>
    <xf numFmtId="0" fontId="3" fillId="6" borderId="1" xfId="0" applyFont="1" applyFill="1" applyBorder="1" applyAlignment="1">
      <alignment horizontal="right" vertical="center" readingOrder="2"/>
    </xf>
    <xf numFmtId="0" fontId="6" fillId="0" borderId="0" xfId="0" applyFont="1" applyBorder="1" applyAlignment="1">
      <alignment horizontal="right" vertical="center" wrapText="1" readingOrder="2"/>
    </xf>
    <xf numFmtId="0" fontId="13" fillId="0" borderId="19" xfId="0" applyFont="1" applyBorder="1" applyAlignment="1">
      <alignment horizontal="right" vertical="center" wrapText="1" readingOrder="2"/>
    </xf>
    <xf numFmtId="0" fontId="10" fillId="0" borderId="18" xfId="0" applyFont="1" applyFill="1" applyBorder="1" applyAlignment="1">
      <alignment horizontal="right" vertical="center" wrapText="1" readingOrder="2"/>
    </xf>
    <xf numFmtId="0" fontId="10" fillId="0" borderId="0" xfId="0" applyFont="1" applyFill="1" applyBorder="1" applyAlignment="1">
      <alignment horizontal="right" vertical="center" wrapText="1" readingOrder="2"/>
    </xf>
    <xf numFmtId="0" fontId="32" fillId="3" borderId="34" xfId="0" applyFont="1" applyFill="1" applyBorder="1" applyAlignment="1">
      <alignment horizontal="center" vertical="center" wrapText="1" readingOrder="2"/>
    </xf>
    <xf numFmtId="0" fontId="32" fillId="3" borderId="35" xfId="0" applyFont="1" applyFill="1" applyBorder="1" applyAlignment="1">
      <alignment horizontal="center" vertical="center" wrapText="1" readingOrder="2"/>
    </xf>
    <xf numFmtId="0" fontId="32" fillId="3" borderId="21" xfId="0" applyFont="1" applyFill="1" applyBorder="1" applyAlignment="1">
      <alignment horizontal="center" vertical="center" wrapText="1" readingOrder="2"/>
    </xf>
    <xf numFmtId="0" fontId="27" fillId="4" borderId="27" xfId="0" applyFont="1" applyFill="1" applyBorder="1" applyAlignment="1" applyProtection="1">
      <alignment horizontal="right" vertical="center" wrapText="1" readingOrder="2"/>
      <protection locked="0"/>
    </xf>
    <xf numFmtId="0" fontId="27" fillId="4" borderId="20" xfId="0" applyFont="1" applyFill="1" applyBorder="1" applyAlignment="1" applyProtection="1">
      <alignment horizontal="right" vertical="center" wrapText="1" readingOrder="2"/>
      <protection locked="0"/>
    </xf>
    <xf numFmtId="0" fontId="27" fillId="4" borderId="22" xfId="0" applyFont="1" applyFill="1" applyBorder="1" applyAlignment="1" applyProtection="1">
      <alignment horizontal="right" vertical="center" wrapText="1" readingOrder="2"/>
      <protection locked="0"/>
    </xf>
    <xf numFmtId="0" fontId="27" fillId="4" borderId="36" xfId="0" applyFont="1" applyFill="1" applyBorder="1" applyAlignment="1" applyProtection="1">
      <alignment horizontal="right" vertical="center" wrapText="1" readingOrder="2"/>
      <protection locked="0"/>
    </xf>
    <xf numFmtId="0" fontId="27" fillId="4" borderId="37" xfId="0" applyFont="1" applyFill="1" applyBorder="1" applyAlignment="1" applyProtection="1">
      <alignment horizontal="right" vertical="center" wrapText="1" readingOrder="2"/>
      <protection locked="0"/>
    </xf>
    <xf numFmtId="0" fontId="27" fillId="4" borderId="38" xfId="0" applyFont="1" applyFill="1" applyBorder="1" applyAlignment="1" applyProtection="1">
      <alignment horizontal="right" vertical="center" wrapText="1" readingOrder="2"/>
      <protection locked="0"/>
    </xf>
    <xf numFmtId="0" fontId="28" fillId="4" borderId="12" xfId="0" applyFont="1" applyFill="1" applyBorder="1" applyAlignment="1">
      <alignment horizontal="center" vertical="center" wrapText="1" readingOrder="2"/>
    </xf>
    <xf numFmtId="0" fontId="28" fillId="4" borderId="6" xfId="0" applyFont="1" applyFill="1" applyBorder="1" applyAlignment="1">
      <alignment horizontal="center" vertical="center" wrapText="1" readingOrder="2"/>
    </xf>
    <xf numFmtId="0" fontId="28" fillId="4" borderId="28" xfId="0" applyFont="1" applyFill="1" applyBorder="1" applyAlignment="1">
      <alignment horizontal="center" vertical="center" wrapText="1" readingOrder="2"/>
    </xf>
    <xf numFmtId="0" fontId="28" fillId="4" borderId="41" xfId="0" applyFont="1" applyFill="1" applyBorder="1" applyAlignment="1">
      <alignment horizontal="center" vertical="center" wrapText="1" readingOrder="2"/>
    </xf>
    <xf numFmtId="0" fontId="28" fillId="4" borderId="42" xfId="0" applyFont="1" applyFill="1" applyBorder="1" applyAlignment="1">
      <alignment horizontal="center" vertical="center" wrapText="1" readingOrder="2"/>
    </xf>
    <xf numFmtId="0" fontId="13" fillId="2" borderId="4" xfId="0" applyFont="1" applyFill="1" applyBorder="1" applyAlignment="1">
      <alignment horizontal="right" vertical="center" wrapText="1" readingOrder="2"/>
    </xf>
    <xf numFmtId="0" fontId="13" fillId="2" borderId="1" xfId="0" applyFont="1" applyFill="1" applyBorder="1" applyAlignment="1">
      <alignment horizontal="right" vertical="center" wrapText="1" readingOrder="2"/>
    </xf>
    <xf numFmtId="164" fontId="6" fillId="0" borderId="13" xfId="0" applyNumberFormat="1" applyFont="1" applyBorder="1" applyAlignment="1" applyProtection="1">
      <alignment horizontal="center" vertical="center" wrapText="1" readingOrder="2"/>
      <protection locked="0"/>
    </xf>
    <xf numFmtId="0" fontId="4" fillId="0" borderId="19" xfId="0" applyFont="1" applyBorder="1" applyAlignment="1">
      <alignment horizontal="center" vertical="center" readingOrder="2"/>
    </xf>
  </cellXfs>
  <cellStyles count="2">
    <cellStyle name="Normal" xfId="0" builtinId="0"/>
    <cellStyle name="Percent" xfId="1"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754560</xdr:colOff>
      <xdr:row>1</xdr:row>
      <xdr:rowOff>20410</xdr:rowOff>
    </xdr:from>
    <xdr:to>
      <xdr:col>7</xdr:col>
      <xdr:colOff>488497</xdr:colOff>
      <xdr:row>5</xdr:row>
      <xdr:rowOff>176015</xdr:rowOff>
    </xdr:to>
    <xdr:pic>
      <xdr:nvPicPr>
        <xdr:cNvPr id="2" name="תמונה 1" descr="http://www.hityashvut.org.il/images/image_64.jpg"/>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1230496153" y="210910"/>
          <a:ext cx="5277487" cy="879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372534</xdr:colOff>
      <xdr:row>1</xdr:row>
      <xdr:rowOff>25400</xdr:rowOff>
    </xdr:from>
    <xdr:to>
      <xdr:col>9</xdr:col>
      <xdr:colOff>67311</xdr:colOff>
      <xdr:row>6</xdr:row>
      <xdr:rowOff>5926</xdr:rowOff>
    </xdr:to>
    <xdr:pic>
      <xdr:nvPicPr>
        <xdr:cNvPr id="2" name="תמונה 1" descr="http://www.hityashvut.org.il/images/image_64.jpg"/>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0952452906" y="203200"/>
          <a:ext cx="5276427" cy="8695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231775</xdr:colOff>
      <xdr:row>1</xdr:row>
      <xdr:rowOff>19050</xdr:rowOff>
    </xdr:from>
    <xdr:to>
      <xdr:col>7</xdr:col>
      <xdr:colOff>423969</xdr:colOff>
      <xdr:row>5</xdr:row>
      <xdr:rowOff>179493</xdr:rowOff>
    </xdr:to>
    <xdr:pic>
      <xdr:nvPicPr>
        <xdr:cNvPr id="8" name="תמונה 7" descr="http://www.hityashvut.org.il/images/image_64.jpg"/>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1230913106" y="209550"/>
          <a:ext cx="5269019" cy="884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752475</xdr:colOff>
          <xdr:row>16</xdr:row>
          <xdr:rowOff>171450</xdr:rowOff>
        </xdr:from>
        <xdr:to>
          <xdr:col>2</xdr:col>
          <xdr:colOff>285750</xdr:colOff>
          <xdr:row>18</xdr:row>
          <xdr:rowOff>19050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21</xdr:row>
          <xdr:rowOff>9525</xdr:rowOff>
        </xdr:from>
        <xdr:to>
          <xdr:col>2</xdr:col>
          <xdr:colOff>257175</xdr:colOff>
          <xdr:row>22</xdr:row>
          <xdr:rowOff>57150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22</xdr:row>
          <xdr:rowOff>9525</xdr:rowOff>
        </xdr:from>
        <xdr:to>
          <xdr:col>2</xdr:col>
          <xdr:colOff>247650</xdr:colOff>
          <xdr:row>23</xdr:row>
          <xdr:rowOff>57150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20</xdr:row>
          <xdr:rowOff>9525</xdr:rowOff>
        </xdr:from>
        <xdr:to>
          <xdr:col>2</xdr:col>
          <xdr:colOff>257175</xdr:colOff>
          <xdr:row>21</xdr:row>
          <xdr:rowOff>57150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18</xdr:row>
          <xdr:rowOff>0</xdr:rowOff>
        </xdr:from>
        <xdr:to>
          <xdr:col>2</xdr:col>
          <xdr:colOff>285750</xdr:colOff>
          <xdr:row>19</xdr:row>
          <xdr:rowOff>38100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19</xdr:row>
          <xdr:rowOff>0</xdr:rowOff>
        </xdr:from>
        <xdr:to>
          <xdr:col>2</xdr:col>
          <xdr:colOff>276225</xdr:colOff>
          <xdr:row>20</xdr:row>
          <xdr:rowOff>38100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23</xdr:row>
          <xdr:rowOff>9525</xdr:rowOff>
        </xdr:from>
        <xdr:to>
          <xdr:col>2</xdr:col>
          <xdr:colOff>247650</xdr:colOff>
          <xdr:row>24</xdr:row>
          <xdr:rowOff>57150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24</xdr:row>
          <xdr:rowOff>19050</xdr:rowOff>
        </xdr:from>
        <xdr:to>
          <xdr:col>2</xdr:col>
          <xdr:colOff>247650</xdr:colOff>
          <xdr:row>25</xdr:row>
          <xdr:rowOff>57150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xdr:twoCellAnchor editAs="oneCell">
    <xdr:from>
      <xdr:col>2</xdr:col>
      <xdr:colOff>397937</xdr:colOff>
      <xdr:row>1</xdr:row>
      <xdr:rowOff>8467</xdr:rowOff>
    </xdr:from>
    <xdr:to>
      <xdr:col>8</xdr:col>
      <xdr:colOff>704431</xdr:colOff>
      <xdr:row>5</xdr:row>
      <xdr:rowOff>166793</xdr:rowOff>
    </xdr:to>
    <xdr:pic>
      <xdr:nvPicPr>
        <xdr:cNvPr id="17" name="תמונה 16" descr="http://www.hityashvut.org.il/images/image_64.jpg"/>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1230461194" y="198967"/>
          <a:ext cx="5288069" cy="882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714375</xdr:colOff>
          <xdr:row>25</xdr:row>
          <xdr:rowOff>19050</xdr:rowOff>
        </xdr:from>
        <xdr:to>
          <xdr:col>2</xdr:col>
          <xdr:colOff>247650</xdr:colOff>
          <xdr:row>26</xdr:row>
          <xdr:rowOff>47625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26</xdr:row>
          <xdr:rowOff>19050</xdr:rowOff>
        </xdr:from>
        <xdr:to>
          <xdr:col>2</xdr:col>
          <xdr:colOff>247650</xdr:colOff>
          <xdr:row>27</xdr:row>
          <xdr:rowOff>57150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27</xdr:row>
          <xdr:rowOff>9525</xdr:rowOff>
        </xdr:from>
        <xdr:to>
          <xdr:col>2</xdr:col>
          <xdr:colOff>247650</xdr:colOff>
          <xdr:row>28</xdr:row>
          <xdr:rowOff>28575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28</xdr:row>
          <xdr:rowOff>9525</xdr:rowOff>
        </xdr:from>
        <xdr:to>
          <xdr:col>2</xdr:col>
          <xdr:colOff>247650</xdr:colOff>
          <xdr:row>29</xdr:row>
          <xdr:rowOff>28575</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29</xdr:row>
          <xdr:rowOff>9525</xdr:rowOff>
        </xdr:from>
        <xdr:to>
          <xdr:col>2</xdr:col>
          <xdr:colOff>247650</xdr:colOff>
          <xdr:row>30</xdr:row>
          <xdr:rowOff>28575</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30</xdr:row>
          <xdr:rowOff>9525</xdr:rowOff>
        </xdr:from>
        <xdr:to>
          <xdr:col>2</xdr:col>
          <xdr:colOff>247650</xdr:colOff>
          <xdr:row>30</xdr:row>
          <xdr:rowOff>228600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31</xdr:row>
          <xdr:rowOff>9525</xdr:rowOff>
        </xdr:from>
        <xdr:to>
          <xdr:col>2</xdr:col>
          <xdr:colOff>247650</xdr:colOff>
          <xdr:row>31</xdr:row>
          <xdr:rowOff>228600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2</xdr:col>
      <xdr:colOff>931334</xdr:colOff>
      <xdr:row>1</xdr:row>
      <xdr:rowOff>33020</xdr:rowOff>
    </xdr:from>
    <xdr:to>
      <xdr:col>6</xdr:col>
      <xdr:colOff>406246</xdr:colOff>
      <xdr:row>6</xdr:row>
      <xdr:rowOff>13546</xdr:rowOff>
    </xdr:to>
    <xdr:pic>
      <xdr:nvPicPr>
        <xdr:cNvPr id="2" name="תמונה 1" descr="http://www.hityashvut.org.il/images/image_64.jpg"/>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0982005113" y="215900"/>
          <a:ext cx="5271193" cy="856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857250</xdr:colOff>
          <xdr:row>20</xdr:row>
          <xdr:rowOff>0</xdr:rowOff>
        </xdr:from>
        <xdr:to>
          <xdr:col>1</xdr:col>
          <xdr:colOff>1162050</xdr:colOff>
          <xdr:row>21</xdr:row>
          <xdr:rowOff>19050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20</xdr:row>
          <xdr:rowOff>180975</xdr:rowOff>
        </xdr:from>
        <xdr:to>
          <xdr:col>1</xdr:col>
          <xdr:colOff>1162050</xdr:colOff>
          <xdr:row>22</xdr:row>
          <xdr:rowOff>28575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areto.sharepoint.com/Users/User/AppData/Local/Microsoft/Windows/INetCache/Content.Outlook/UDGRXJFA/&#1504;&#1505;&#1508;&#1495;&#1497;&#1501;_-_&#1504;&#1493;&#1492;&#1500;_&#1514;&#1502;&#1497;&#1499;&#1492;_&#1489;&#1511;&#1491;&#1501;_&#1514;&#1497;&#1497;&#1512;&#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ספח1"/>
      <sheetName val="נספח2"/>
      <sheetName val="נספח3"/>
      <sheetName val="נספח4"/>
      <sheetName val="רשימות"/>
      <sheetName val="אינדקס פרטי בנק"/>
      <sheetName val="לוגו"/>
      <sheetName val="נספח 5"/>
      <sheetName val="נספח 6"/>
    </sheetNames>
    <sheetDataSet>
      <sheetData sheetId="0"/>
      <sheetData sheetId="1"/>
      <sheetData sheetId="2"/>
      <sheetData sheetId="3"/>
      <sheetData sheetId="4">
        <row r="3">
          <cell r="A3" t="str">
            <v>בנק אגוד לישראל בע"מ</v>
          </cell>
          <cell r="C3" t="str">
            <v>SBI State Bank of India. מספר סניף: 1</v>
          </cell>
          <cell r="D3" t="str">
            <v>מחוז גליל גולן</v>
          </cell>
        </row>
        <row r="4">
          <cell r="A4" t="str">
            <v>בנק דיסקונט לישראל בע"מ</v>
          </cell>
          <cell r="C4" t="str">
            <v>א"ת ראשל"צ. מספר סניף: 495</v>
          </cell>
          <cell r="D4" t="str">
            <v>מחוז המרכז</v>
          </cell>
        </row>
        <row r="5">
          <cell r="A5" t="str">
            <v>בנק דיסקונט למשכנתאות בע"מ</v>
          </cell>
          <cell r="C5" t="str">
            <v>אביבים. מספר סניף: 127</v>
          </cell>
          <cell r="D5" t="str">
            <v>מחוז הנגב</v>
          </cell>
        </row>
        <row r="6">
          <cell r="A6" t="str">
            <v>בנק דקסיה ישראל בע"מ</v>
          </cell>
          <cell r="C6" t="str">
            <v>אבן גבירול. מספר סניף: 28</v>
          </cell>
          <cell r="D6" t="str">
            <v>מחוז העמקים</v>
          </cell>
        </row>
        <row r="7">
          <cell r="A7" t="str">
            <v>בנק הפועלים בע"מ</v>
          </cell>
          <cell r="C7" t="str">
            <v>אבן יהודה. מספר סניף: 652</v>
          </cell>
          <cell r="D7" t="str">
            <v>מחוז השפלה וההר</v>
          </cell>
        </row>
        <row r="8">
          <cell r="A8" t="str">
            <v>בנק יהב לעובדי המדינה בע"מ</v>
          </cell>
          <cell r="C8" t="str">
            <v>אבן יהודה. מספר סניף: 957</v>
          </cell>
        </row>
        <row r="9">
          <cell r="A9" t="str">
            <v>בנק ירושלים בע"מ</v>
          </cell>
          <cell r="C9" t="str">
            <v>אבני חן. מספר סניף: 126</v>
          </cell>
        </row>
        <row r="10">
          <cell r="A10" t="str">
            <v>בנק לאומי לישראל בע"מ</v>
          </cell>
          <cell r="C10" t="str">
            <v>אגוד ישיר. מספר סניף: 123</v>
          </cell>
        </row>
        <row r="11">
          <cell r="A11" t="str">
            <v>בנק לאומי למשכנתאות בע"מ</v>
          </cell>
          <cell r="C11" t="str">
            <v>אגוד פרימיום. מספר סניף: 55</v>
          </cell>
        </row>
        <row r="12">
          <cell r="A12" t="str">
            <v>בנק מזרחי טפחות בע"מ</v>
          </cell>
          <cell r="C12" t="str">
            <v>אגוד פרמיום-חיפה. מספר סניף: 56</v>
          </cell>
        </row>
        <row r="13">
          <cell r="A13" t="str">
            <v>בנק מסד בע"מ</v>
          </cell>
          <cell r="C13" t="str">
            <v>אגוז. מספר סניף: 736</v>
          </cell>
        </row>
        <row r="14">
          <cell r="A14" t="str">
            <v>בנק מרכנתיל דיסקונט בע"מ</v>
          </cell>
          <cell r="C14" t="str">
            <v>אגף החשבות. מספר סניף: 619</v>
          </cell>
        </row>
        <row r="15">
          <cell r="A15" t="str">
            <v>בנק ערבי ישראלי בע"מ</v>
          </cell>
          <cell r="C15" t="str">
            <v>אגף היעוץ המשפטי. מספר סניף: 202</v>
          </cell>
        </row>
        <row r="16">
          <cell r="A16" t="str">
            <v>בנק פועלי אגודת ישראל</v>
          </cell>
          <cell r="C16" t="str">
            <v>אגף היעוץ המשפטי. מספר סניף: 211</v>
          </cell>
        </row>
        <row r="17">
          <cell r="A17" t="str">
            <v>הבנק הבינלאומי הראשון</v>
          </cell>
          <cell r="C17" t="str">
            <v>אגף התפעול-סליקה מרכזית. מספר סניף: 129</v>
          </cell>
        </row>
        <row r="18">
          <cell r="A18" t="str">
            <v>יובנק בע"מ</v>
          </cell>
          <cell r="C18" t="str">
            <v>אגף משכן. מספר סניף: 60</v>
          </cell>
        </row>
        <row r="19">
          <cell r="A19" t="str">
            <v>בנקBNP Paribas</v>
          </cell>
          <cell r="C19" t="str">
            <v>אגף ניירות ערך. מספר סניף: 213</v>
          </cell>
        </row>
        <row r="20">
          <cell r="A20" t="str">
            <v>סיטיבנק - בנק סיטי</v>
          </cell>
          <cell r="C20" t="str">
            <v>אגף נכסים ובינוי. מספר סניף: 212</v>
          </cell>
        </row>
        <row r="21">
          <cell r="A21" t="str">
            <v>בנק HSBC</v>
          </cell>
          <cell r="C21" t="str">
            <v>אגרון. מספר סניף: 646</v>
          </cell>
        </row>
        <row r="22">
          <cell r="A22" t="str">
            <v>סטייט בנק אוף אינדיה  SBI State Bank of India</v>
          </cell>
          <cell r="C22" t="str">
            <v>אדומים. מספר סניף: 516</v>
          </cell>
        </row>
        <row r="23">
          <cell r="A23" t="str">
            <v>בנק אוצר החייל</v>
          </cell>
          <cell r="C23" t="str">
            <v>אום אל פאחם. מספר סניף: 97</v>
          </cell>
        </row>
        <row r="24">
          <cell r="A24" t="str">
            <v>בנק ברקליס</v>
          </cell>
          <cell r="C24" t="str">
            <v>אום אל פחם. מספר סניף: 18</v>
          </cell>
        </row>
        <row r="25">
          <cell r="A25" t="str">
            <v>בנק ישראל</v>
          </cell>
          <cell r="C25" t="str">
            <v>אום אל פחם. מספר סניף: 548</v>
          </cell>
        </row>
        <row r="26">
          <cell r="A26" t="str">
            <v>בנק החקלאות לישראל</v>
          </cell>
          <cell r="C26" t="str">
            <v>אום אל פחם. מספר סניף: 697</v>
          </cell>
        </row>
        <row r="27">
          <cell r="A27" t="str">
            <v>בנק הספנות לישראל</v>
          </cell>
          <cell r="C27" t="str">
            <v>אוניברסיטת בן גוריון. מספר סניף: 547</v>
          </cell>
        </row>
        <row r="28">
          <cell r="A28" t="str">
            <v>IDB Swiss Bank</v>
          </cell>
          <cell r="C28" t="str">
            <v>אוניברסיטת חיפה. מספר סניף: 745</v>
          </cell>
        </row>
        <row r="29">
          <cell r="A29" t="str">
            <v>דויטשה בנק</v>
          </cell>
          <cell r="C29" t="str">
            <v>אוניברסיטת ת"א. מספר סניף: 105</v>
          </cell>
        </row>
        <row r="30">
          <cell r="A30" t="str">
            <v>בנק קונטיננטל</v>
          </cell>
          <cell r="C30" t="str">
            <v>אוסישקין. מספר סניף: 665</v>
          </cell>
        </row>
        <row r="31">
          <cell r="A31" t="str">
            <v>בנק יורוטרייד</v>
          </cell>
          <cell r="C31" t="str">
            <v>אופק. מספר סניף: 572</v>
          </cell>
        </row>
        <row r="32">
          <cell r="A32" t="str">
            <v>אחר</v>
          </cell>
          <cell r="C32" t="str">
            <v>אופקים. מספר סניף: 437</v>
          </cell>
        </row>
        <row r="33">
          <cell r="C33" t="str">
            <v>אופקים. מספר סניף: 633</v>
          </cell>
        </row>
        <row r="34">
          <cell r="C34" t="str">
            <v>אופקים. מספר סניף: 789</v>
          </cell>
        </row>
        <row r="35">
          <cell r="C35" t="str">
            <v>אור יהודה. מספר סניף: 657</v>
          </cell>
        </row>
        <row r="36">
          <cell r="C36" t="str">
            <v>אור יהודה. מספר סניף: 676</v>
          </cell>
        </row>
        <row r="37">
          <cell r="C37" t="str">
            <v>אור יהודה. מספר סניף: 683</v>
          </cell>
        </row>
        <row r="38">
          <cell r="C38" t="str">
            <v>אור עקיבא. מספר סניף: 673</v>
          </cell>
        </row>
        <row r="39">
          <cell r="C39" t="str">
            <v>אורון פ"ת דיסקונט ביתי. מספר סניף: 391</v>
          </cell>
        </row>
        <row r="40">
          <cell r="C40" t="str">
            <v>אורן. מספר סניף: 591</v>
          </cell>
        </row>
        <row r="41">
          <cell r="C41" t="str">
            <v>אורנית. מספר סניף: 667</v>
          </cell>
        </row>
        <row r="42">
          <cell r="C42" t="str">
            <v>אזור תעשיה חולון. מספר סניף: 419</v>
          </cell>
        </row>
        <row r="43">
          <cell r="C43" t="str">
            <v>אזור תעשיה כפר סבא. מספר סניף: 533</v>
          </cell>
        </row>
        <row r="44">
          <cell r="C44" t="str">
            <v>אזור. מספר סניף: 643</v>
          </cell>
        </row>
        <row r="45">
          <cell r="C45" t="str">
            <v>אזור. מספר סניף: 827</v>
          </cell>
        </row>
        <row r="46">
          <cell r="C46" t="str">
            <v>אזורי חן. מספר סניף: 17</v>
          </cell>
        </row>
        <row r="47">
          <cell r="C47" t="str">
            <v>אחד העם. מספר סניף: 811</v>
          </cell>
        </row>
        <row r="48">
          <cell r="C48" t="str">
            <v>אחוזה. מספר סניף: 704</v>
          </cell>
        </row>
        <row r="49">
          <cell r="C49" t="str">
            <v>אחיעזר. מספר סניף: 856</v>
          </cell>
        </row>
        <row r="50">
          <cell r="C50" t="str">
            <v>איילון (קופ"ג). מספר סניף: 633</v>
          </cell>
        </row>
        <row r="51">
          <cell r="C51" t="str">
            <v>איילון עסקים. מספר סניף: 63</v>
          </cell>
        </row>
        <row r="52">
          <cell r="C52" t="str">
            <v>איירפורט סיטי עסקים. מספר סניף: 175</v>
          </cell>
        </row>
        <row r="53">
          <cell r="C53" t="str">
            <v>איכלוב. מספר סניף: 195</v>
          </cell>
        </row>
        <row r="54">
          <cell r="C54" t="str">
            <v>אילון. מספר סניף: 558</v>
          </cell>
        </row>
        <row r="55">
          <cell r="C55" t="str">
            <v>אילת. מספר סניף: 281</v>
          </cell>
        </row>
        <row r="56">
          <cell r="C56" t="str">
            <v>אילת. מספר סניף: 3</v>
          </cell>
        </row>
        <row r="57">
          <cell r="C57" t="str">
            <v>אילת. מספר סניף: 3</v>
          </cell>
        </row>
        <row r="58">
          <cell r="C58" t="str">
            <v>אילת. מספר סניף: 377</v>
          </cell>
        </row>
        <row r="59">
          <cell r="C59" t="str">
            <v>אילת. מספר סניף: 470</v>
          </cell>
        </row>
        <row r="60">
          <cell r="C60" t="str">
            <v>אילת. מספר סניף: 644</v>
          </cell>
        </row>
        <row r="61">
          <cell r="C61" t="str">
            <v>אילת. מספר סניף: 999</v>
          </cell>
        </row>
        <row r="62">
          <cell r="C62" t="str">
            <v>אינשטיין. מספר סניף: 778</v>
          </cell>
        </row>
        <row r="63">
          <cell r="C63" t="str">
            <v>אינשטיין. מספר סניף: 833</v>
          </cell>
        </row>
        <row r="64">
          <cell r="C64" t="str">
            <v>אכסאל. מספר סניף: 14</v>
          </cell>
        </row>
        <row r="65">
          <cell r="C65" t="str">
            <v>אכסאל. מספר סניף: 671</v>
          </cell>
        </row>
        <row r="66">
          <cell r="C66" t="str">
            <v>אל ראם. מספר סניף: 640</v>
          </cell>
        </row>
        <row r="67">
          <cell r="C67" t="str">
            <v>אלון שבות. מספר סניף: 454</v>
          </cell>
        </row>
        <row r="68">
          <cell r="C68" t="str">
            <v>אלוני השרון. מספר סניף: 648</v>
          </cell>
        </row>
        <row r="69">
          <cell r="C69" t="str">
            <v>אלטשולר קופ"ג. מספר סניף: 627</v>
          </cell>
        </row>
        <row r="70">
          <cell r="C70" t="str">
            <v>אלנבי. מספר סניף: 16</v>
          </cell>
        </row>
        <row r="71">
          <cell r="C71" t="str">
            <v>אלעד. מספר סניף: 143</v>
          </cell>
        </row>
        <row r="72">
          <cell r="C72" t="str">
            <v>אלעד. מספר סניף: 176</v>
          </cell>
        </row>
        <row r="73">
          <cell r="C73" t="str">
            <v>אלעד. מספר סניף: 475</v>
          </cell>
        </row>
        <row r="74">
          <cell r="C74" t="str">
            <v>אלעד. מספר סניף: 76</v>
          </cell>
        </row>
        <row r="75">
          <cell r="C75" t="str">
            <v>אם המושבות. מספר סניף: 124</v>
          </cell>
        </row>
        <row r="76">
          <cell r="C76" t="str">
            <v>אם המושבות. מספר סניף: 362</v>
          </cell>
        </row>
        <row r="77">
          <cell r="C77" t="str">
            <v>אם המושבות. מספר סניף: 465</v>
          </cell>
        </row>
        <row r="78">
          <cell r="C78" t="str">
            <v>אם המושבות. מספר סניף: 709</v>
          </cell>
        </row>
        <row r="79">
          <cell r="C79" t="str">
            <v>אנלייסט קופ"ג. מספר סניף: 621</v>
          </cell>
        </row>
        <row r="80">
          <cell r="C80" t="str">
            <v>אסף הרופא. מספר סניף: 137</v>
          </cell>
        </row>
        <row r="81">
          <cell r="C81" t="str">
            <v>אסף הרופא. מספר סניף: 396</v>
          </cell>
        </row>
        <row r="82">
          <cell r="C82" t="str">
            <v>אסף הרופא. מספר סניף: 998</v>
          </cell>
        </row>
        <row r="83">
          <cell r="C83" t="str">
            <v>אעבלין. מספר סניף: 32</v>
          </cell>
        </row>
        <row r="84">
          <cell r="C84" t="str">
            <v>אעבלין. מספר סניף: 756</v>
          </cell>
        </row>
        <row r="85">
          <cell r="C85" t="str">
            <v>אפק. מספר סניף: 348</v>
          </cell>
        </row>
        <row r="86">
          <cell r="C86" t="str">
            <v>אפק. מספר סניף: 36</v>
          </cell>
        </row>
        <row r="87">
          <cell r="C87" t="str">
            <v>אפקה. מספר סניף: 198</v>
          </cell>
        </row>
        <row r="88">
          <cell r="C88" t="str">
            <v>אפרידר. מספר סניף: 651</v>
          </cell>
        </row>
        <row r="89">
          <cell r="C89" t="str">
            <v>אפרידר. מספר סניף: 926</v>
          </cell>
        </row>
        <row r="90">
          <cell r="C90" t="str">
            <v>אקסלנס 2 קופ"ג. מספר סניף: 629</v>
          </cell>
        </row>
        <row r="91">
          <cell r="C91" t="str">
            <v>אקסלנס 3 קופ"ג. מספר סניף: 630</v>
          </cell>
        </row>
        <row r="92">
          <cell r="C92" t="str">
            <v>אקסלנס 4 קופ"ג. מספר סניף: 635</v>
          </cell>
        </row>
        <row r="93">
          <cell r="C93" t="str">
            <v>אקסלנס 5 קופ"ג. מספר סניף: 636</v>
          </cell>
        </row>
        <row r="94">
          <cell r="C94" t="str">
            <v>אקסלנס 6 קופ"ג. מספר סניף: 637</v>
          </cell>
        </row>
        <row r="95">
          <cell r="C95" t="str">
            <v>אקספרס אשדוד. מספר סניף: 269</v>
          </cell>
        </row>
        <row r="96">
          <cell r="C96" t="str">
            <v>אקספרס אשקלון. מספר סניף: 289</v>
          </cell>
        </row>
        <row r="97">
          <cell r="C97" t="str">
            <v>אקספרס המכללה למנהל. מספר סניף: 296</v>
          </cell>
        </row>
        <row r="98">
          <cell r="C98" t="str">
            <v>אקספרס חורה. מספר סניף: 487</v>
          </cell>
        </row>
        <row r="99">
          <cell r="C99" t="str">
            <v>אקספרס מודיעין. מספר סניף: 251</v>
          </cell>
        </row>
        <row r="100">
          <cell r="C100" t="str">
            <v>אקספרס פתח- תקוה. מספר סניף: 285</v>
          </cell>
        </row>
        <row r="101">
          <cell r="C101" t="str">
            <v>אקספרס קרית אתא. מספר סניף: 293</v>
          </cell>
        </row>
        <row r="102">
          <cell r="C102" t="str">
            <v>אקספרס ראשל"צ. מספר סניף: 287</v>
          </cell>
        </row>
        <row r="103">
          <cell r="C103" t="str">
            <v>אקספרס רמלה. מספר סניף: 288</v>
          </cell>
        </row>
        <row r="104">
          <cell r="C104" t="str">
            <v>אריאל. מספר סניף: 286</v>
          </cell>
        </row>
        <row r="105">
          <cell r="C105" t="str">
            <v>אריאל. מספר סניף: 343</v>
          </cell>
        </row>
        <row r="106">
          <cell r="C106" t="str">
            <v>ארלוזורוב ת"א. מספר סניף: 808</v>
          </cell>
        </row>
        <row r="107">
          <cell r="C107" t="str">
            <v>ארלוזורוב. מספר סניף: 608</v>
          </cell>
        </row>
        <row r="108">
          <cell r="C108" t="str">
            <v>ארמון הנציב. מספר סניף: 588</v>
          </cell>
        </row>
        <row r="109">
          <cell r="C109" t="str">
            <v>אשדוד ים. מספר סניף: 438</v>
          </cell>
        </row>
        <row r="110">
          <cell r="C110" t="str">
            <v>אשדוד סיטי. מספר סניף: 33</v>
          </cell>
        </row>
        <row r="111">
          <cell r="C111" t="str">
            <v>אשדוד סיטי. מספר סניף: 565</v>
          </cell>
        </row>
        <row r="112">
          <cell r="C112" t="str">
            <v>אשדוד עסקים. מספר סניף: 399</v>
          </cell>
        </row>
        <row r="113">
          <cell r="C113" t="str">
            <v>אשדוד עסקים. מספר סניף: 76</v>
          </cell>
        </row>
        <row r="114">
          <cell r="C114" t="str">
            <v>אשדוד. מספר סניף: 114</v>
          </cell>
        </row>
        <row r="115">
          <cell r="C115" t="str">
            <v>אשדוד. מספר סניף: 186</v>
          </cell>
        </row>
        <row r="116">
          <cell r="C116" t="str">
            <v>אשדוד. מספר סניף: 355</v>
          </cell>
        </row>
        <row r="117">
          <cell r="C117" t="str">
            <v>אשדוד. מספר סניף: 4</v>
          </cell>
        </row>
        <row r="118">
          <cell r="C118" t="str">
            <v>אשדוד. מספר סניף: 416</v>
          </cell>
        </row>
        <row r="119">
          <cell r="C119" t="str">
            <v>אשדוד. מספר סניף: 516</v>
          </cell>
        </row>
        <row r="120">
          <cell r="C120" t="str">
            <v>אשדוד. מספר סניף: 61</v>
          </cell>
        </row>
        <row r="121">
          <cell r="C121" t="str">
            <v>אשדוד. מספר סניף: 658</v>
          </cell>
        </row>
        <row r="122">
          <cell r="C122" t="str">
            <v>אשדוד. מספר סניף: 676</v>
          </cell>
        </row>
        <row r="123">
          <cell r="C123" t="str">
            <v>אשדוד. מספר סניף: 71</v>
          </cell>
        </row>
        <row r="124">
          <cell r="C124" t="str">
            <v>אשדוד. מספר סניף: 932</v>
          </cell>
        </row>
        <row r="125">
          <cell r="C125" t="str">
            <v>אשדוד. מספר סניף: 932</v>
          </cell>
        </row>
        <row r="126">
          <cell r="C126" t="str">
            <v>אשקלון ברנע. מספר סניף: 132</v>
          </cell>
        </row>
        <row r="127">
          <cell r="C127" t="str">
            <v>אשקלון. מספר סניף: 109</v>
          </cell>
        </row>
        <row r="128">
          <cell r="C128" t="str">
            <v>אשקלון. מספר סניף: 125</v>
          </cell>
        </row>
        <row r="129">
          <cell r="C129" t="str">
            <v>אשקלון. מספר סניף: 128</v>
          </cell>
        </row>
        <row r="130">
          <cell r="C130" t="str">
            <v>אשקלון. מספר סניף: 192</v>
          </cell>
        </row>
        <row r="131">
          <cell r="C131" t="str">
            <v>אשקלון. מספר סניף: 349</v>
          </cell>
        </row>
        <row r="132">
          <cell r="C132" t="str">
            <v>אשקלון. מספר סניף: 427</v>
          </cell>
        </row>
        <row r="133">
          <cell r="C133" t="str">
            <v>אשקלון. מספר סניף: 491</v>
          </cell>
        </row>
        <row r="134">
          <cell r="C134" t="str">
            <v>אשקלון. מספר סניף: 650</v>
          </cell>
        </row>
        <row r="135">
          <cell r="C135" t="str">
            <v>אשקלון. מספר סניף: 66</v>
          </cell>
        </row>
        <row r="136">
          <cell r="C136" t="str">
            <v>אשקלון. מספר סניף: 925</v>
          </cell>
        </row>
        <row r="137">
          <cell r="C137" t="str">
            <v>אשראי. מספר סניף: 148</v>
          </cell>
        </row>
        <row r="138">
          <cell r="C138" t="str">
            <v>אתגרים. מספר סניף: 407</v>
          </cell>
        </row>
        <row r="139">
          <cell r="C139" t="str">
            <v>באקה אל גרביה. מספר סניף: 666</v>
          </cell>
        </row>
        <row r="140">
          <cell r="C140" t="str">
            <v>באקה אל גרביה. מספר סניף: 983</v>
          </cell>
        </row>
        <row r="141">
          <cell r="C141" t="str">
            <v>באר-שבע עסקים. מספר סניף: 177</v>
          </cell>
        </row>
        <row r="142">
          <cell r="C142" t="str">
            <v>באר יעקב. מספר סניף: 150</v>
          </cell>
        </row>
        <row r="143">
          <cell r="C143" t="str">
            <v>באר יעקב. מספר סניף: 637</v>
          </cell>
        </row>
        <row r="144">
          <cell r="C144" t="str">
            <v>באר יעקב. מספר סניף: 704</v>
          </cell>
        </row>
        <row r="145">
          <cell r="C145" t="str">
            <v>באר שבע. מספר סניף: 124</v>
          </cell>
        </row>
        <row r="146">
          <cell r="C146" t="str">
            <v>באר שבע. מספר סניף: 17</v>
          </cell>
        </row>
        <row r="147">
          <cell r="C147" t="str">
            <v>באר שבע. מספר סניף: 363</v>
          </cell>
        </row>
        <row r="148">
          <cell r="C148" t="str">
            <v>באר שבע. מספר סניף: 539</v>
          </cell>
        </row>
        <row r="149">
          <cell r="C149" t="str">
            <v>באר שבע. מספר סניף: 631</v>
          </cell>
        </row>
        <row r="150">
          <cell r="C150" t="str">
            <v>באר שבע. מספר סניף: 645</v>
          </cell>
        </row>
        <row r="151">
          <cell r="C151" t="str">
            <v>באר שבע. מספר סניף: 69</v>
          </cell>
        </row>
        <row r="152">
          <cell r="C152" t="str">
            <v>באר שבע. מספר סניף: 921</v>
          </cell>
        </row>
        <row r="153">
          <cell r="C153" t="str">
            <v>באר שבע. מספר סניף: 94</v>
          </cell>
        </row>
        <row r="154">
          <cell r="C154" t="str">
            <v>באר שבע. מספר סניף: 94</v>
          </cell>
        </row>
        <row r="155">
          <cell r="C155" t="str">
            <v>בבלי. מספר סניף: 776</v>
          </cell>
        </row>
        <row r="156">
          <cell r="C156" t="str">
            <v>בועיינה - נג'ידאת. מספר סניף: 724</v>
          </cell>
        </row>
        <row r="157">
          <cell r="C157" t="str">
            <v>בועיינה נוג'ידאת. מספר סניף: 12</v>
          </cell>
        </row>
        <row r="158">
          <cell r="C158" t="str">
            <v>בורסת היהלומים. מספר סניף: 629</v>
          </cell>
        </row>
        <row r="159">
          <cell r="C159" t="str">
            <v>בורסת היהלומים. מספר סניף: 80</v>
          </cell>
        </row>
        <row r="160">
          <cell r="C160" t="str">
            <v>בזל. מספר סניף: 813</v>
          </cell>
        </row>
        <row r="161">
          <cell r="C161" t="str">
            <v>בטוח לאומי ושרות תעסוקה. מספר סניף: 580</v>
          </cell>
        </row>
        <row r="162">
          <cell r="C162" t="str">
            <v>בי"ח וולפסון. מספר סניף: 330</v>
          </cell>
        </row>
        <row r="163">
          <cell r="C163" t="str">
            <v>בי"ח נהריה. מספר סניף: 397</v>
          </cell>
        </row>
        <row r="164">
          <cell r="C164" t="str">
            <v>ביאליק. מספר סניף: 803</v>
          </cell>
        </row>
        <row r="165">
          <cell r="C165" t="str">
            <v>בילו. מספר סניף: 929</v>
          </cell>
        </row>
        <row r="166">
          <cell r="C166" t="str">
            <v>בינלאומי קול. מספר סניף: 295</v>
          </cell>
        </row>
        <row r="167">
          <cell r="C167" t="str">
            <v>ביצוע. מספר סניף: 689</v>
          </cell>
        </row>
        <row r="168">
          <cell r="C168" t="str">
            <v>בית אבות "בית בכפר". מספר סניף: 52</v>
          </cell>
        </row>
        <row r="169">
          <cell r="C169" t="str">
            <v>בית אבות "בית גיל פז". מספר סניף: 53</v>
          </cell>
        </row>
        <row r="170">
          <cell r="C170" t="str">
            <v>בית אבות "בית מוזס". מספר סניף: 62</v>
          </cell>
        </row>
        <row r="171">
          <cell r="C171" t="str">
            <v>בית אבות "הדרים בכפר". מספר סניף: 51</v>
          </cell>
        </row>
        <row r="172">
          <cell r="C172" t="str">
            <v>בית אבות "הוד". מספר סניף: 64</v>
          </cell>
        </row>
        <row r="173">
          <cell r="C173" t="str">
            <v>בית אבות "זרע סלומון". מספר סניף: 54</v>
          </cell>
        </row>
        <row r="174">
          <cell r="C174" t="str">
            <v>בית אבות "מגדלי הים התיכון". מספר סניף: 50</v>
          </cell>
        </row>
        <row r="175">
          <cell r="C175" t="str">
            <v>בית אבות "מעונות מכבי". מספר סניף: 58</v>
          </cell>
        </row>
        <row r="176">
          <cell r="C176" t="str">
            <v>בית אבות "נופי גילה". מספר סניף: 65</v>
          </cell>
        </row>
        <row r="177">
          <cell r="C177" t="str">
            <v>בית אבות "נופים". מספר סניף: 63</v>
          </cell>
        </row>
        <row r="178">
          <cell r="C178" t="str">
            <v>בית אבות "רמת אפעל". מספר סניף: 57</v>
          </cell>
        </row>
        <row r="179">
          <cell r="C179" t="str">
            <v>בית אבות דור כרמל. מספר סניף: 153</v>
          </cell>
        </row>
        <row r="180">
          <cell r="C180" t="str">
            <v>בית אל על. מספר סניף: 407</v>
          </cell>
        </row>
        <row r="181">
          <cell r="C181" t="str">
            <v>בית אסיה. מספר סניף: 1</v>
          </cell>
        </row>
        <row r="182">
          <cell r="C182" t="str">
            <v>בית אסיה. מספר סניף: 567</v>
          </cell>
        </row>
        <row r="183">
          <cell r="C183" t="str">
            <v>בית ג'אן. מספר סניף: 34</v>
          </cell>
        </row>
        <row r="184">
          <cell r="C184" t="str">
            <v>בית דגן. מספר סניף: 667</v>
          </cell>
        </row>
        <row r="185">
          <cell r="C185" t="str">
            <v>בית הכרם. מספר סניף: 69</v>
          </cell>
        </row>
        <row r="186">
          <cell r="C186" t="str">
            <v>בית הכרם. מספר סניף: 694</v>
          </cell>
        </row>
        <row r="187">
          <cell r="C187" t="str">
            <v>בית הכרם. מספר סניף: 903</v>
          </cell>
        </row>
        <row r="188">
          <cell r="C188" t="str">
            <v>בית הקרנות. מספר סניף: 106</v>
          </cell>
        </row>
        <row r="189">
          <cell r="C189" t="str">
            <v>בית התעשיה. מספר סניף: 208</v>
          </cell>
        </row>
        <row r="190">
          <cell r="C190" t="str">
            <v>בית וגן. מספר סניף: 158</v>
          </cell>
        </row>
        <row r="191">
          <cell r="C191" t="str">
            <v>בית וגן. מספר סניף: 213</v>
          </cell>
        </row>
        <row r="192">
          <cell r="C192" t="str">
            <v>בית וגן. מספר סניף: 766</v>
          </cell>
        </row>
        <row r="193">
          <cell r="C193" t="str">
            <v>בית יהב. מספר סניף: 123</v>
          </cell>
        </row>
        <row r="194">
          <cell r="C194" t="str">
            <v>בית מעיא. מספר סניף: 656</v>
          </cell>
        </row>
        <row r="195">
          <cell r="C195" t="str">
            <v>בית נח. מספר סניף: 515</v>
          </cell>
        </row>
        <row r="196">
          <cell r="C196" t="str">
            <v>בית שאן. מספר סניף: 439</v>
          </cell>
        </row>
        <row r="197">
          <cell r="C197" t="str">
            <v>בית שאן. מספר סניף: 717</v>
          </cell>
        </row>
        <row r="198">
          <cell r="C198" t="str">
            <v>בית שאן. מספר סניף: 966</v>
          </cell>
        </row>
        <row r="199">
          <cell r="C199" t="str">
            <v>בית שמש. מספר סניף: 147</v>
          </cell>
        </row>
        <row r="200">
          <cell r="C200" t="str">
            <v>בית שמש. מספר סניף: 167</v>
          </cell>
        </row>
        <row r="201">
          <cell r="C201" t="str">
            <v>בית שמש. מספר סניף: 461</v>
          </cell>
        </row>
        <row r="202">
          <cell r="C202" t="str">
            <v>בית שמש. מספר סניף: 567</v>
          </cell>
        </row>
        <row r="203">
          <cell r="C203" t="str">
            <v>בית שמש. מספר סניף: 692</v>
          </cell>
        </row>
        <row r="204">
          <cell r="C204" t="str">
            <v>בית שמש. מספר סניף: 916</v>
          </cell>
        </row>
        <row r="205">
          <cell r="C205" t="str">
            <v>ביתר עילית. מספר סניף: 177</v>
          </cell>
        </row>
        <row r="206">
          <cell r="C206" t="str">
            <v>ביתר עילית. מספר סניף: 290</v>
          </cell>
        </row>
        <row r="207">
          <cell r="C207" t="str">
            <v>ביתר עילית. מספר סניף: 734</v>
          </cell>
        </row>
        <row r="208">
          <cell r="C208" t="str">
            <v>בלינסון. מספר סניף: 552</v>
          </cell>
        </row>
        <row r="209">
          <cell r="C209" t="str">
            <v>בלפור בת-ים. מספר סניף: 554</v>
          </cell>
        </row>
        <row r="210">
          <cell r="C210" t="str">
            <v>בלפור. מספר סניף: 148</v>
          </cell>
        </row>
        <row r="211">
          <cell r="C211" t="str">
            <v>בלפור. מספר סניף: 527</v>
          </cell>
        </row>
        <row r="212">
          <cell r="C212" t="str">
            <v>במשרד מגרש "מרכז הרכב". מספר סניף: 661</v>
          </cell>
        </row>
        <row r="213">
          <cell r="C213" t="str">
            <v>במשרד מגרש הרכב "אוטו שי". מספר סניף: 672</v>
          </cell>
        </row>
        <row r="214">
          <cell r="C214" t="str">
            <v>במשרד מגרש הרכב "אוריקאר". מספר סניף: 611</v>
          </cell>
        </row>
        <row r="215">
          <cell r="C215" t="str">
            <v>במשרד מגרש הרכב "אינטררכב". מספר סניף: 921</v>
          </cell>
        </row>
        <row r="216">
          <cell r="C216" t="str">
            <v>בן יהודה. מספר סניף: 19</v>
          </cell>
        </row>
        <row r="217">
          <cell r="C217" t="str">
            <v>בן יהודה. מספר סניף: 401</v>
          </cell>
        </row>
        <row r="218">
          <cell r="C218" t="str">
            <v>בן יהודה. מספר סניף: 460</v>
          </cell>
        </row>
        <row r="219">
          <cell r="C219" t="str">
            <v>בן יהודה. מספר סניף: 689</v>
          </cell>
        </row>
        <row r="220">
          <cell r="C220" t="str">
            <v>בני ברק. מספר סניף: 139</v>
          </cell>
        </row>
        <row r="221">
          <cell r="C221" t="str">
            <v>בני ברק. מספר סניף: 188</v>
          </cell>
        </row>
        <row r="222">
          <cell r="C222" t="str">
            <v>בני ברק. מספר סניף: 55</v>
          </cell>
        </row>
        <row r="223">
          <cell r="C223" t="str">
            <v>בני ברק. מספר סניף: 655</v>
          </cell>
        </row>
        <row r="224">
          <cell r="C224" t="str">
            <v>בני ברק. מספר סניף: 732</v>
          </cell>
        </row>
        <row r="225">
          <cell r="C225" t="str">
            <v>בנימינה. מספר סניף: 621</v>
          </cell>
        </row>
        <row r="226">
          <cell r="C226" t="str">
            <v>בנימינה. מספר סניף: 955</v>
          </cell>
        </row>
        <row r="227">
          <cell r="C227" t="str">
            <v>בנקאות פלטינום. מספר סניף: 515</v>
          </cell>
        </row>
        <row r="228">
          <cell r="C228" t="str">
            <v>בנקאות פרטית בינלאומית 606 ת"א. מספר סניף: 606</v>
          </cell>
        </row>
        <row r="229">
          <cell r="C229" t="str">
            <v>בנקאות פרטית בינלאומית 718 ת"א. מספר סניף: 718</v>
          </cell>
        </row>
        <row r="230">
          <cell r="C230" t="str">
            <v>בנקאות פרטית בינלאומית ירושלים. מספר סניף: 780</v>
          </cell>
        </row>
        <row r="231">
          <cell r="C231" t="str">
            <v>בנקאות פרטית השרון. מספר סניף: 688</v>
          </cell>
        </row>
        <row r="232">
          <cell r="C232" t="str">
            <v>בנקאות פרטית חיפה. מספר סניף: 685</v>
          </cell>
        </row>
        <row r="233">
          <cell r="C233" t="str">
            <v>בנקאות פרטית ירושלים. מספר סניף: 687</v>
          </cell>
        </row>
        <row r="234">
          <cell r="C234" t="str">
            <v>בנקאות פרטית ת"א. מספר סניף: 686</v>
          </cell>
        </row>
        <row r="235">
          <cell r="C235" t="str">
            <v>בנקאות פרטית. מספר סניף: 30</v>
          </cell>
        </row>
        <row r="236">
          <cell r="C236" t="str">
            <v>בנקאות פרטית. מספר סניף: 667</v>
          </cell>
        </row>
        <row r="237">
          <cell r="C237" t="str">
            <v>בר אילן. מספר סניף: 414</v>
          </cell>
        </row>
        <row r="238">
          <cell r="C238" t="str">
            <v>ברנע אשקלון. מספר סניף: 490</v>
          </cell>
        </row>
        <row r="239">
          <cell r="C239" t="str">
            <v>ברק. מספר סניף: 576</v>
          </cell>
        </row>
        <row r="240">
          <cell r="C240" t="str">
            <v>ברקת, נתניה. מספר סניף: 553</v>
          </cell>
        </row>
        <row r="241">
          <cell r="C241" t="str">
            <v>בת גלים. מספר סניף: 386</v>
          </cell>
        </row>
        <row r="242">
          <cell r="C242" t="str">
            <v>בת ים חולון. מספר סניף: 382</v>
          </cell>
        </row>
        <row r="243">
          <cell r="C243" t="str">
            <v>בת ים. מספר סניף: 171</v>
          </cell>
        </row>
        <row r="244">
          <cell r="C244" t="str">
            <v>בת ים. מספר סניף: 39</v>
          </cell>
        </row>
        <row r="245">
          <cell r="C245" t="str">
            <v>בת ים. מספר סניף: 425</v>
          </cell>
        </row>
        <row r="246">
          <cell r="C246" t="str">
            <v>בת ים. מספר סניף: 51</v>
          </cell>
        </row>
        <row r="247">
          <cell r="C247" t="str">
            <v>בת ים. מספר סניף: 642</v>
          </cell>
        </row>
        <row r="248">
          <cell r="C248" t="str">
            <v>בת ים. מספר סניף: 678</v>
          </cell>
        </row>
        <row r="249">
          <cell r="C249" t="str">
            <v>בת ים. מספר סניף: 68</v>
          </cell>
        </row>
        <row r="250">
          <cell r="C250" t="str">
            <v>בת ים. מספר סניף: 73</v>
          </cell>
        </row>
        <row r="251">
          <cell r="C251" t="str">
            <v>בת ים. מספר סניף: 861</v>
          </cell>
        </row>
        <row r="252">
          <cell r="C252" t="str">
            <v>ג'דידה-מכר. מספר סניף: 681</v>
          </cell>
        </row>
        <row r="253">
          <cell r="C253" t="str">
            <v>ג'דיידה - מכר. מספר סניף: 47</v>
          </cell>
        </row>
        <row r="254">
          <cell r="C254" t="str">
            <v>ג'ולס. מספר סניף: 277</v>
          </cell>
        </row>
        <row r="255">
          <cell r="C255" t="str">
            <v>ג'לג'וליה. מספר סניף: 757</v>
          </cell>
        </row>
        <row r="256">
          <cell r="C256" t="str">
            <v>ג'ת. מספר סניף: 3</v>
          </cell>
        </row>
        <row r="257">
          <cell r="C257" t="str">
            <v>גאולה י-ם. מספר סניף: 417</v>
          </cell>
        </row>
        <row r="258">
          <cell r="C258" t="str">
            <v>גאולה. מספר סניף: 26</v>
          </cell>
        </row>
        <row r="259">
          <cell r="C259" t="str">
            <v>גאולה. מספר סניף: 635</v>
          </cell>
        </row>
        <row r="260">
          <cell r="C260" t="str">
            <v>גאולה. מספר סניף: 64</v>
          </cell>
        </row>
        <row r="261">
          <cell r="C261" t="str">
            <v>גאולה. מספר סניף: 911</v>
          </cell>
        </row>
        <row r="262">
          <cell r="C262" t="str">
            <v>גבעת אולגה. מספר סניף: 659</v>
          </cell>
        </row>
        <row r="263">
          <cell r="C263" t="str">
            <v>גבעת אולגה. מספר סניף: 959</v>
          </cell>
        </row>
        <row r="264">
          <cell r="C264" t="str">
            <v>גבעת אורנים. מספר סניף: 797</v>
          </cell>
        </row>
        <row r="265">
          <cell r="C265" t="str">
            <v>גבעת טל. מספר סניף: 302</v>
          </cell>
        </row>
        <row r="266">
          <cell r="C266" t="str">
            <v>גבעת טל. מספר סניף: 447</v>
          </cell>
        </row>
        <row r="267">
          <cell r="C267" t="str">
            <v>גבעת עדה. מספר סניף: 624</v>
          </cell>
        </row>
        <row r="268">
          <cell r="C268" t="str">
            <v>גבעת שאול. מספר סניף: 458</v>
          </cell>
        </row>
        <row r="269">
          <cell r="C269" t="str">
            <v>גבעת שאול. מספר סניף: 479</v>
          </cell>
        </row>
        <row r="270">
          <cell r="C270" t="str">
            <v>גבעת שאול. מספר סניף: 520</v>
          </cell>
        </row>
        <row r="271">
          <cell r="C271" t="str">
            <v>גבעת שאול. מספר סניף: 647</v>
          </cell>
        </row>
        <row r="272">
          <cell r="C272" t="str">
            <v>גבעת שמואל. מספר סניף: 319</v>
          </cell>
        </row>
        <row r="273">
          <cell r="C273" t="str">
            <v>גבעת שמואל. מספר סניף: 530</v>
          </cell>
        </row>
        <row r="274">
          <cell r="C274" t="str">
            <v>גבעת שמואל. מספר סניף: 692</v>
          </cell>
        </row>
        <row r="275">
          <cell r="C275" t="str">
            <v>גבעת שמואל. מספר סניף: 91</v>
          </cell>
        </row>
        <row r="276">
          <cell r="C276" t="str">
            <v>גבעת שמואל. מספר סניף: 95</v>
          </cell>
        </row>
        <row r="277">
          <cell r="C277" t="str">
            <v>גבעתיים. מספר סניף: 145</v>
          </cell>
        </row>
        <row r="278">
          <cell r="C278" t="str">
            <v>גבעתיים. מספר סניף: 179</v>
          </cell>
        </row>
        <row r="279">
          <cell r="C279" t="str">
            <v>גבעתיים. מספר סניף: 28</v>
          </cell>
        </row>
        <row r="280">
          <cell r="C280" t="str">
            <v>גבעתיים. מספר סניף: 455</v>
          </cell>
        </row>
        <row r="281">
          <cell r="C281" t="str">
            <v>גבעתיים. מספר סניף: 640</v>
          </cell>
        </row>
        <row r="282">
          <cell r="C282" t="str">
            <v>גבעתיים. מספר סניף: 666</v>
          </cell>
        </row>
        <row r="283">
          <cell r="C283" t="str">
            <v>גבעתיים. מספר סניף: 857</v>
          </cell>
        </row>
        <row r="284">
          <cell r="C284" t="str">
            <v>גדרה. מספר סניף: 112</v>
          </cell>
        </row>
        <row r="285">
          <cell r="C285" t="str">
            <v>גדרה. מספר סניף: 397</v>
          </cell>
        </row>
        <row r="286">
          <cell r="C286" t="str">
            <v>גדרה. מספר סניף: 646</v>
          </cell>
        </row>
        <row r="287">
          <cell r="C287" t="str">
            <v>גדרה. מספר סניף: 928</v>
          </cell>
        </row>
        <row r="288">
          <cell r="C288" t="str">
            <v>גור. מספר סניף: 766</v>
          </cell>
        </row>
        <row r="289">
          <cell r="C289" t="str">
            <v>גורדון. מספר סניף: 66</v>
          </cell>
        </row>
        <row r="290">
          <cell r="C290" t="str">
            <v>גורדון. מספר סניף: 804</v>
          </cell>
        </row>
        <row r="291">
          <cell r="C291" t="str">
            <v>גוש חלב. מספר סניף: 35</v>
          </cell>
        </row>
        <row r="292">
          <cell r="C292" t="str">
            <v>גילה. מספר סניף: 585</v>
          </cell>
        </row>
        <row r="293">
          <cell r="C293" t="str">
            <v>גילה. מספר סניף: 784</v>
          </cell>
        </row>
        <row r="294">
          <cell r="C294" t="str">
            <v>גלבוע ת"א. מספר סניף: 547</v>
          </cell>
        </row>
        <row r="295">
          <cell r="C295" t="str">
            <v>גלילות. מספר סניף: 139</v>
          </cell>
        </row>
        <row r="296">
          <cell r="C296" t="str">
            <v>גלילות. מספר סניף: 236</v>
          </cell>
        </row>
        <row r="297">
          <cell r="C297" t="str">
            <v>גלילות. מספר סניף: 314</v>
          </cell>
        </row>
        <row r="298">
          <cell r="C298" t="str">
            <v>גן העיר. מספר סניף: 421</v>
          </cell>
        </row>
        <row r="299">
          <cell r="C299" t="str">
            <v>גן יבנה. מספר סניף: 647</v>
          </cell>
        </row>
        <row r="300">
          <cell r="C300" t="str">
            <v>גן יבנה. מספר סניף: 739</v>
          </cell>
        </row>
        <row r="301">
          <cell r="C301" t="str">
            <v>גשר הירקון. מספר סניף: 829</v>
          </cell>
        </row>
        <row r="302">
          <cell r="C302" t="str">
            <v>ד"ש 10 קופ"ג. מספר סניף: 644</v>
          </cell>
        </row>
        <row r="303">
          <cell r="C303" t="str">
            <v>ד"ש 2 קופ"ג. מספר סניף: 626</v>
          </cell>
        </row>
        <row r="304">
          <cell r="C304" t="str">
            <v>ד"ש 3 קופ"ג. מספר סניף: 631</v>
          </cell>
        </row>
        <row r="305">
          <cell r="C305" t="str">
            <v>ד"ש 4 קופ"ג. מספר סניף: 638</v>
          </cell>
        </row>
        <row r="306">
          <cell r="C306" t="str">
            <v>ד"ש 5 קופ"ג. מספר סניף: 658</v>
          </cell>
        </row>
        <row r="307">
          <cell r="C307" t="str">
            <v>ד"ש 7 קופ"ג. מספר סניף: 641</v>
          </cell>
        </row>
        <row r="308">
          <cell r="C308" t="str">
            <v>ד"ש 8  קופ"ג. מספר סניף: 642</v>
          </cell>
        </row>
        <row r="309">
          <cell r="C309" t="str">
            <v>ד"ש 9  קופ"ג. מספר סניף: 643</v>
          </cell>
        </row>
        <row r="310">
          <cell r="C310" t="str">
            <v>ד"ש קופ"ג. מספר סניף: 622</v>
          </cell>
        </row>
        <row r="311">
          <cell r="C311" t="str">
            <v>ד"ש11 קופ"ג. מספר סניף: 645</v>
          </cell>
        </row>
        <row r="312">
          <cell r="C312" t="str">
            <v>ד"ש12 קופ"ג. מספר סניף: 646</v>
          </cell>
        </row>
        <row r="313">
          <cell r="C313" t="str">
            <v>ד"ש6 קופ"ג. מספר סניף: 640</v>
          </cell>
        </row>
        <row r="314">
          <cell r="C314" t="str">
            <v>דאלית אל כרמל-עוספייה. מספר סניף: 981</v>
          </cell>
        </row>
        <row r="315">
          <cell r="C315" t="str">
            <v>דאלית אל כרמל. מספר סניף: 742</v>
          </cell>
        </row>
        <row r="316">
          <cell r="C316" t="str">
            <v>דבוריה. מספר סניף: 29</v>
          </cell>
        </row>
        <row r="317">
          <cell r="C317" t="str">
            <v>דבוריה. מספר סניף: 623</v>
          </cell>
        </row>
        <row r="318">
          <cell r="C318" t="str">
            <v>דיזנגוף. מספר סניף: 65</v>
          </cell>
        </row>
        <row r="319">
          <cell r="C319" t="str">
            <v>דימונה. מספר סניף: 111</v>
          </cell>
        </row>
        <row r="320">
          <cell r="C320" t="str">
            <v>דימונה. מספר סניף: 456</v>
          </cell>
        </row>
        <row r="321">
          <cell r="C321" t="str">
            <v>דימונה. מספר סניף: 632</v>
          </cell>
        </row>
        <row r="322">
          <cell r="C322" t="str">
            <v>דימונה. מספר סניף: 649</v>
          </cell>
        </row>
        <row r="323">
          <cell r="C323" t="str">
            <v>דימונה. מספר סניף: 923</v>
          </cell>
        </row>
        <row r="324">
          <cell r="C324" t="str">
            <v>דיסקונט בדרך שלך אבנת. מספר סניף: 418</v>
          </cell>
        </row>
        <row r="325">
          <cell r="C325" t="str">
            <v>דיסקונט בדרך שלך גרנד קניון. מספר סניף: 477</v>
          </cell>
        </row>
        <row r="326">
          <cell r="C326" t="str">
            <v>דיסקונט בדרך שלך הר הצופים. מספר סניף: 363</v>
          </cell>
        </row>
        <row r="327">
          <cell r="C327" t="str">
            <v>דיסקונט בדרך שלך פארק מול- רעננה. מספר סניף: 426</v>
          </cell>
        </row>
        <row r="328">
          <cell r="C328" t="str">
            <v>דיסקונט בדרך שלך קמפוס ת"א. מספר סניף: 358</v>
          </cell>
        </row>
        <row r="329">
          <cell r="C329" t="str">
            <v>דיסקונט בדרך שלך קניון רננים. מספר סניף: 355</v>
          </cell>
        </row>
        <row r="330">
          <cell r="C330" t="str">
            <v>דיסקונט ניהול קופות גמל בע"מ. מספר סניף: 210</v>
          </cell>
        </row>
        <row r="331">
          <cell r="C331" t="str">
            <v>דיר - חנא. מספר סניף: 744</v>
          </cell>
        </row>
        <row r="332">
          <cell r="C332" t="str">
            <v>דיר אל אסד-בענה. מספר סניף: 38</v>
          </cell>
        </row>
        <row r="333">
          <cell r="C333" t="str">
            <v>דיר אל אסד - בענה. מספר סניף: 743</v>
          </cell>
        </row>
        <row r="334">
          <cell r="C334" t="str">
            <v>דלפק המסגר. מספר סניף: 514</v>
          </cell>
        </row>
        <row r="335">
          <cell r="C335" t="str">
            <v>דניאל. מספר סניף: 143</v>
          </cell>
        </row>
        <row r="336">
          <cell r="C336" t="str">
            <v>דניה. מספר סניף: 112</v>
          </cell>
        </row>
        <row r="337">
          <cell r="C337" t="str">
            <v>דניה. מספר סניף: 635</v>
          </cell>
        </row>
        <row r="338">
          <cell r="C338" t="str">
            <v>דקר. מספר סניף: 859</v>
          </cell>
        </row>
        <row r="339">
          <cell r="C339" t="str">
            <v>דרורים. מספר סניף: 405</v>
          </cell>
        </row>
        <row r="340">
          <cell r="C340" t="str">
            <v>דרך בן גוריון. מספר סניף: 58</v>
          </cell>
        </row>
        <row r="341">
          <cell r="C341" t="str">
            <v>דרך הים. מספר סניף: 655</v>
          </cell>
        </row>
        <row r="342">
          <cell r="C342" t="str">
            <v>דרך שלמה. מספר סניף: 17</v>
          </cell>
        </row>
        <row r="343">
          <cell r="C343" t="str">
            <v>האגף העסקי. מספר סניף: 31</v>
          </cell>
        </row>
        <row r="344">
          <cell r="C344" t="str">
            <v>האגף לניירות ערך ונכסים פיננסיים. מספר סניף: 531</v>
          </cell>
        </row>
        <row r="345">
          <cell r="C345" t="str">
            <v>האגף לניירות ערך ונכסים פיננסיים. מספר סניף: 795</v>
          </cell>
        </row>
        <row r="346">
          <cell r="C346" t="str">
            <v>האופרה. מספר סניף: 44</v>
          </cell>
        </row>
        <row r="347">
          <cell r="C347" t="str">
            <v>האירוסים. מספר סניף: 240</v>
          </cell>
        </row>
        <row r="348">
          <cell r="C348" t="str">
            <v>האפוטרופוס הכללי. מספר סניף: 457</v>
          </cell>
        </row>
        <row r="349">
          <cell r="C349" t="str">
            <v>האפוטרופוס הכללי. מספר סניף: 994</v>
          </cell>
        </row>
        <row r="350">
          <cell r="C350" t="str">
            <v>האשל. מספר סניף: 770</v>
          </cell>
        </row>
        <row r="351">
          <cell r="C351" t="str">
            <v>הבאר. מספר סניף: 637</v>
          </cell>
        </row>
        <row r="352">
          <cell r="C352" t="str">
            <v>הבורסה. מספר סניף: 26</v>
          </cell>
        </row>
        <row r="353">
          <cell r="C353" t="str">
            <v>הבורסה. מספר סניף: 4</v>
          </cell>
        </row>
        <row r="354">
          <cell r="C354" t="str">
            <v>הברזל. מספר סניף: 673</v>
          </cell>
        </row>
        <row r="355">
          <cell r="C355" t="str">
            <v>הגבעה הצרפתית. מספר סניף: 784</v>
          </cell>
        </row>
        <row r="356">
          <cell r="C356" t="str">
            <v>הגולן. מספר סניף: 550</v>
          </cell>
        </row>
        <row r="357">
          <cell r="C357" t="str">
            <v>הגליל. מספר סניף: 507</v>
          </cell>
        </row>
        <row r="358">
          <cell r="C358" t="str">
            <v>הגליל. מספר סניף: 892</v>
          </cell>
        </row>
        <row r="359">
          <cell r="C359" t="str">
            <v>הגלים. מספר סניף: 584</v>
          </cell>
        </row>
        <row r="360">
          <cell r="C360" t="str">
            <v>הגן הטכנולוגי. מספר סניף: 599</v>
          </cell>
        </row>
        <row r="361">
          <cell r="C361" t="str">
            <v>הדס מרכנתיל קופות גמל. מספר סניף: 685</v>
          </cell>
        </row>
        <row r="362">
          <cell r="C362" t="str">
            <v>הדקל. מספר סניף: 577</v>
          </cell>
        </row>
        <row r="363">
          <cell r="C363" t="str">
            <v>הדר טל. מספר סניף: 559</v>
          </cell>
        </row>
        <row r="364">
          <cell r="C364" t="str">
            <v>הדר יוסף. מספר סניף: 610</v>
          </cell>
        </row>
        <row r="365">
          <cell r="C365" t="str">
            <v>הדר. מספר סניף: 878</v>
          </cell>
        </row>
        <row r="366">
          <cell r="C366" t="str">
            <v>הדרום. מספר סניף: 517</v>
          </cell>
        </row>
        <row r="367">
          <cell r="C367" t="str">
            <v>הדרור. מספר סניף: 235</v>
          </cell>
        </row>
        <row r="368">
          <cell r="C368" t="str">
            <v>הדרים. מספר סניף: 544</v>
          </cell>
        </row>
        <row r="369">
          <cell r="C369" t="str">
            <v>ההלכה. מספר סניף: 666</v>
          </cell>
        </row>
        <row r="370">
          <cell r="C370" t="str">
            <v>הוד השרון. מספר סניף: 152</v>
          </cell>
        </row>
        <row r="371">
          <cell r="C371" t="str">
            <v>הוד השרון. מספר סניף: 187</v>
          </cell>
        </row>
        <row r="372">
          <cell r="C372" t="str">
            <v>הוד השרון. מספר סניף: 37</v>
          </cell>
        </row>
        <row r="373">
          <cell r="C373" t="str">
            <v>הוד השרון. מספר סניף: 512</v>
          </cell>
        </row>
        <row r="374">
          <cell r="C374" t="str">
            <v>הוד השרון. מספר סניף: 626</v>
          </cell>
        </row>
        <row r="375">
          <cell r="C375" t="str">
            <v>הוד השרון. מספר סניף: 751</v>
          </cell>
        </row>
        <row r="376">
          <cell r="C376" t="str">
            <v>הוד השרון. מספר סניף: 943</v>
          </cell>
        </row>
        <row r="377">
          <cell r="C377" t="str">
            <v>הוד השרון. מספר סניף: 943</v>
          </cell>
        </row>
        <row r="378">
          <cell r="C378" t="str">
            <v>החשמונאים, ת"א. מספר סניף: 556</v>
          </cell>
        </row>
        <row r="379">
          <cell r="C379" t="str">
            <v>החשמונאים. מספר סניף: 361</v>
          </cell>
        </row>
        <row r="380">
          <cell r="C380" t="str">
            <v>הטכניון. מספר סניף: 875</v>
          </cell>
        </row>
        <row r="381">
          <cell r="C381" t="str">
            <v>היוצרים. מספר סניף: 356</v>
          </cell>
        </row>
        <row r="382">
          <cell r="C382" t="str">
            <v>היכל התרבות. מספר סניף: 809</v>
          </cell>
        </row>
        <row r="383">
          <cell r="C383" t="str">
            <v>הים. מספר סניף: 749</v>
          </cell>
        </row>
        <row r="384">
          <cell r="C384" t="str">
            <v>היעלים. מספר סניף: 775</v>
          </cell>
        </row>
        <row r="385">
          <cell r="C385" t="str">
            <v>היצירה. מספר סניף: 459</v>
          </cell>
        </row>
        <row r="386">
          <cell r="C386" t="str">
            <v>היקב. מספר סניף: 669</v>
          </cell>
        </row>
        <row r="387">
          <cell r="C387" t="str">
            <v>הירקון- המרכז הארצי לתושבי חוץ. מספר סניף: 535</v>
          </cell>
        </row>
        <row r="388">
          <cell r="C388" t="str">
            <v>הכרמל חיפה. מספר סניף: 9</v>
          </cell>
        </row>
        <row r="389">
          <cell r="C389" t="str">
            <v>הכרמל. מספר סניף: 891</v>
          </cell>
        </row>
        <row r="390">
          <cell r="C390" t="str">
            <v>הל"ה. מספר סניף: 16</v>
          </cell>
        </row>
        <row r="391">
          <cell r="C391" t="str">
            <v>הלאום. מספר סניף: 321</v>
          </cell>
        </row>
        <row r="392">
          <cell r="C392" t="str">
            <v>הלואות ארציות. מספר סניף: 451</v>
          </cell>
        </row>
        <row r="393">
          <cell r="C393" t="str">
            <v>הלוואות עובדים. מספר סניף: 528</v>
          </cell>
        </row>
        <row r="394">
          <cell r="C394" t="str">
            <v>הלוואות עובדים. מספר סניף: 595</v>
          </cell>
        </row>
        <row r="395">
          <cell r="C395" t="str">
            <v>הלל יפה חדרה. מספר סניף: 44</v>
          </cell>
        </row>
        <row r="396">
          <cell r="C396" t="str">
            <v>הלמן אלדובי 2 קופ"ג. מספר סניף: 628</v>
          </cell>
        </row>
        <row r="397">
          <cell r="C397" t="str">
            <v>הלמן אלדובי 2 קופ"ג. מספר סניף: 632</v>
          </cell>
        </row>
        <row r="398">
          <cell r="C398" t="str">
            <v>הלמן אלדובי 4 קופ"ג. מספר סניף: 634</v>
          </cell>
        </row>
        <row r="399">
          <cell r="C399" t="str">
            <v>הלמן אלדובי 5 קופ"ג. מספר סניף: 660</v>
          </cell>
        </row>
        <row r="400">
          <cell r="C400" t="str">
            <v>הלמן אלדובי קופ"ג. מספר סניף: 623</v>
          </cell>
        </row>
        <row r="401">
          <cell r="C401" t="str">
            <v>הלני המלכה, י-ם. מספר סניף: 568</v>
          </cell>
        </row>
        <row r="402">
          <cell r="C402" t="str">
            <v>הלפיד. מספר סניף: 676</v>
          </cell>
        </row>
        <row r="403">
          <cell r="C403" t="str">
            <v>המאספים. מספר סניף: 510</v>
          </cell>
        </row>
        <row r="404">
          <cell r="C404" t="str">
            <v>המגדל. מספר סניף: 477</v>
          </cell>
        </row>
        <row r="405">
          <cell r="C405" t="str">
            <v>המושבה הגרמנית. מספר סניף: 158</v>
          </cell>
        </row>
        <row r="406">
          <cell r="C406" t="str">
            <v>המושבה. מספר סניף: 62</v>
          </cell>
        </row>
        <row r="407">
          <cell r="C407" t="str">
            <v>המלך ג'ורג'. מספר סניף: 902</v>
          </cell>
        </row>
        <row r="408">
          <cell r="C408" t="str">
            <v>המסגר. מספר סניף: 822</v>
          </cell>
        </row>
        <row r="409">
          <cell r="C409" t="str">
            <v>המסגר. מספר סניף: 88</v>
          </cell>
        </row>
        <row r="410">
          <cell r="C410" t="str">
            <v>המעפילים. מספר סניף: 616</v>
          </cell>
        </row>
        <row r="411">
          <cell r="C411" t="str">
            <v>המפרץ עסקים. מספר סניף: 169</v>
          </cell>
        </row>
        <row r="412">
          <cell r="C412" t="str">
            <v>המפרץ. מספר סניף: 176</v>
          </cell>
        </row>
        <row r="413">
          <cell r="C413" t="str">
            <v>המפרץ. מספר סניף: 791</v>
          </cell>
        </row>
        <row r="414">
          <cell r="C414" t="str">
            <v>המרכז לבנקאות פרטית - צפון. מספר סניף: 916</v>
          </cell>
        </row>
        <row r="415">
          <cell r="C415" t="str">
            <v>המרכז לבנקאות פרטית השרון. מספר סניף: 340</v>
          </cell>
        </row>
        <row r="416">
          <cell r="C416" t="str">
            <v>המרכז לבנקאות פרטית תל אביב. מספר סניף: 568</v>
          </cell>
        </row>
        <row r="417">
          <cell r="C417" t="str">
            <v>המרכז למימון מתמחה. מספר סניף: 321</v>
          </cell>
        </row>
        <row r="418">
          <cell r="C418" t="str">
            <v>המשרד המרכזי-החטיבה לכספים. מספר סניף: 849</v>
          </cell>
        </row>
        <row r="419">
          <cell r="C419" t="str">
            <v>הנביאים חיפה. מספר סניף: 509</v>
          </cell>
        </row>
        <row r="420">
          <cell r="C420" t="str">
            <v>הנביאים. מספר סניף: 702</v>
          </cell>
        </row>
        <row r="421">
          <cell r="C421" t="str">
            <v>הנהח"ש ראשית. מספר סניף: 399</v>
          </cell>
        </row>
        <row r="422">
          <cell r="C422" t="str">
            <v>הנהלה מרכזית. מספר סניף: 190</v>
          </cell>
        </row>
        <row r="423">
          <cell r="C423" t="str">
            <v>הנהלה ראשית. מספר סניף: 149</v>
          </cell>
        </row>
        <row r="424">
          <cell r="C424" t="str">
            <v>הנהלה ראשית. מספר סניף: 389</v>
          </cell>
        </row>
        <row r="425">
          <cell r="C425" t="str">
            <v>הנהלה ראשית. מספר סניף: 548</v>
          </cell>
        </row>
        <row r="426">
          <cell r="C426" t="str">
            <v>הנהלה ראשית. מספר סניף: 799</v>
          </cell>
        </row>
        <row r="427">
          <cell r="C427" t="str">
            <v>הנהלה. מספר סניף: 196</v>
          </cell>
        </row>
        <row r="428">
          <cell r="C428" t="str">
            <v>הנהלה. מספר סניף: 197</v>
          </cell>
        </row>
        <row r="429">
          <cell r="C429" t="str">
            <v>הנהלה. מספר סניף: 198</v>
          </cell>
        </row>
        <row r="430">
          <cell r="C430" t="str">
            <v>הנהלה. מספר סניף: 290</v>
          </cell>
        </row>
        <row r="431">
          <cell r="C431" t="str">
            <v>הנהלת חשבונות ראשית. מספר סניף: 298</v>
          </cell>
        </row>
        <row r="432">
          <cell r="C432" t="str">
            <v>הנמל. מספר סניף: 674</v>
          </cell>
        </row>
        <row r="433">
          <cell r="C433" t="str">
            <v>הנשיאים. מספר סניף: 481</v>
          </cell>
        </row>
        <row r="434">
          <cell r="C434" t="str">
            <v>הנשיאים. מספר סניף: 668</v>
          </cell>
        </row>
        <row r="435">
          <cell r="C435" t="str">
            <v>הסניף הישיר. מספר סניף: 535</v>
          </cell>
        </row>
        <row r="436">
          <cell r="C436" t="str">
            <v>הסניף המרכזי. מספר סניף: 357</v>
          </cell>
        </row>
        <row r="437">
          <cell r="C437" t="str">
            <v>הסניף הראשי. מספר סניף: 170</v>
          </cell>
        </row>
        <row r="438">
          <cell r="C438" t="str">
            <v>העליה. מספר סניף: 503</v>
          </cell>
        </row>
        <row r="439">
          <cell r="C439" t="str">
            <v>העמקים. מספר סניף: 752</v>
          </cell>
        </row>
        <row r="440">
          <cell r="C440" t="str">
            <v>העצמאות. מספר סניף: 521</v>
          </cell>
        </row>
        <row r="441">
          <cell r="C441" t="str">
            <v>הפארק. מספר סניף: 757</v>
          </cell>
        </row>
        <row r="442">
          <cell r="C442" t="str">
            <v>הפלמ"ח. מספר סניף: 574</v>
          </cell>
        </row>
        <row r="443">
          <cell r="C443" t="str">
            <v>הפניקס קופ"ג. מספר סניף: 624</v>
          </cell>
        </row>
        <row r="444">
          <cell r="C444" t="str">
            <v>הצפון. מספר סניף: 602</v>
          </cell>
        </row>
        <row r="445">
          <cell r="C445" t="str">
            <v>הקניונים. מספר סניף: 188</v>
          </cell>
        </row>
        <row r="446">
          <cell r="C446" t="str">
            <v>הקסטל. מספר סניף: 511</v>
          </cell>
        </row>
        <row r="447">
          <cell r="C447" t="str">
            <v>הקריה  תל אביב. מספר סניף: 131</v>
          </cell>
        </row>
        <row r="448">
          <cell r="C448" t="str">
            <v>הקריה. מספר סניף: 34</v>
          </cell>
        </row>
        <row r="449">
          <cell r="C449" t="str">
            <v>הקריה. מספר סניף: 378</v>
          </cell>
        </row>
        <row r="450">
          <cell r="C450" t="str">
            <v>הקריה. מספר סניף: 508</v>
          </cell>
        </row>
        <row r="451">
          <cell r="C451" t="str">
            <v>הקריון. מספר סניף: 746</v>
          </cell>
        </row>
        <row r="452">
          <cell r="C452" t="str">
            <v>הקריות. מספר סניף: 153</v>
          </cell>
        </row>
        <row r="453">
          <cell r="C453" t="str">
            <v>הר-נוף. מספר סניף: 739</v>
          </cell>
        </row>
        <row r="454">
          <cell r="C454" t="str">
            <v>הר הכרמל. מספר סניף: 701</v>
          </cell>
        </row>
        <row r="455">
          <cell r="C455" t="str">
            <v>הרא"ה. מספר סניף: 854</v>
          </cell>
        </row>
        <row r="456">
          <cell r="C456" t="str">
            <v>הרימון. מספר סניף: 500</v>
          </cell>
        </row>
        <row r="457">
          <cell r="C457" t="str">
            <v>הרצוג. מספר סניף: 541</v>
          </cell>
        </row>
        <row r="458">
          <cell r="C458" t="str">
            <v>הרצל פתח תקוה. מספר סניף: 56</v>
          </cell>
        </row>
        <row r="459">
          <cell r="C459" t="str">
            <v>הרצל. מספר סניף: 705</v>
          </cell>
        </row>
        <row r="460">
          <cell r="C460" t="str">
            <v>הרצליה עסקים. מספר סניף: 174</v>
          </cell>
        </row>
        <row r="461">
          <cell r="C461" t="str">
            <v>הרצליה פיתוח. מספר סניף: 146</v>
          </cell>
        </row>
        <row r="462">
          <cell r="C462" t="str">
            <v>הרצליה פיתוח. מספר סניף: 522</v>
          </cell>
        </row>
        <row r="463">
          <cell r="C463" t="str">
            <v>הרצליה פיתוח. מספר סניף: 629</v>
          </cell>
        </row>
        <row r="464">
          <cell r="C464" t="str">
            <v>הרצליה פיתוח. מספר סניף: 79</v>
          </cell>
        </row>
        <row r="465">
          <cell r="C465" t="str">
            <v>הרצליה פתוח. מספר סניף: 51</v>
          </cell>
        </row>
        <row r="466">
          <cell r="C466" t="str">
            <v>הרצליה פתוח. מספר סניף: 958</v>
          </cell>
        </row>
        <row r="467">
          <cell r="C467" t="str">
            <v>הרצליה. מספר סניף: 274</v>
          </cell>
        </row>
        <row r="468">
          <cell r="C468" t="str">
            <v>הרצליה. מספר סניף: 415</v>
          </cell>
        </row>
        <row r="469">
          <cell r="C469" t="str">
            <v>הרצליה. מספר סניף: 44</v>
          </cell>
        </row>
        <row r="470">
          <cell r="C470" t="str">
            <v>הרצליה. מספר סניף: 628</v>
          </cell>
        </row>
        <row r="471">
          <cell r="C471" t="str">
            <v>הרצליה. מספר סניף: 72</v>
          </cell>
        </row>
        <row r="472">
          <cell r="C472" t="str">
            <v>הרצליה. מספר סניף: 948</v>
          </cell>
        </row>
        <row r="473">
          <cell r="C473" t="str">
            <v>השופטים. מספר סניף: 705</v>
          </cell>
        </row>
        <row r="474">
          <cell r="C474" t="str">
            <v>השלום. מספר סניף: 672</v>
          </cell>
        </row>
        <row r="475">
          <cell r="C475" t="str">
            <v>השקד. מספר סניף: 555</v>
          </cell>
        </row>
        <row r="476">
          <cell r="C476" t="str">
            <v>השקמה. מספר סניף: 756</v>
          </cell>
        </row>
        <row r="477">
          <cell r="C477" t="str">
            <v>התעשיה האוירית. מספר סניף: 752</v>
          </cell>
        </row>
        <row r="478">
          <cell r="C478" t="str">
            <v>התעשיה חולון. מספר סניף: 157</v>
          </cell>
        </row>
        <row r="479">
          <cell r="C479" t="str">
            <v>התעשיה נתניה. מספר סניף: 598</v>
          </cell>
        </row>
        <row r="480">
          <cell r="C480" t="str">
            <v>התקוה. מספר סניף: 652</v>
          </cell>
        </row>
        <row r="481">
          <cell r="C481" t="str">
            <v>התשבי. מספר סניף: 709</v>
          </cell>
        </row>
        <row r="482">
          <cell r="C482" t="str">
            <v>ואדי ניסנאס. מספר סניף: 694</v>
          </cell>
        </row>
        <row r="483">
          <cell r="C483" t="str">
            <v>ז'בוטינסקי. מספר סניף: 528</v>
          </cell>
        </row>
        <row r="484">
          <cell r="C484" t="str">
            <v>זכרון יעקב. מספר סניף: 625</v>
          </cell>
        </row>
        <row r="485">
          <cell r="C485" t="str">
            <v>זכרון יעקב. מספר סניף: 95</v>
          </cell>
        </row>
        <row r="486">
          <cell r="C486" t="str">
            <v>זכרון יעקב. מספר סניף: 956</v>
          </cell>
        </row>
        <row r="487">
          <cell r="C487" t="str">
            <v>חברות בנות. מספר סניף: 579</v>
          </cell>
        </row>
        <row r="488">
          <cell r="C488" t="str">
            <v>חדרה עסקים. מספר סניף: 72</v>
          </cell>
        </row>
        <row r="489">
          <cell r="C489" t="str">
            <v>חדרה. מספר סניף: 138</v>
          </cell>
        </row>
        <row r="490">
          <cell r="C490" t="str">
            <v>חדרה. מספר סניף: 27</v>
          </cell>
        </row>
        <row r="491">
          <cell r="C491" t="str">
            <v>חדרה. מספר סניף: 420</v>
          </cell>
        </row>
        <row r="492">
          <cell r="C492" t="str">
            <v>חדרה. מספר סניף: 517</v>
          </cell>
        </row>
        <row r="493">
          <cell r="C493" t="str">
            <v>חדרה. מספר סניף: 620</v>
          </cell>
        </row>
        <row r="494">
          <cell r="C494" t="str">
            <v>חדרה. מספר סניף: 677</v>
          </cell>
        </row>
        <row r="495">
          <cell r="C495" t="str">
            <v>חדרה. מספר סניף: 90</v>
          </cell>
        </row>
        <row r="496">
          <cell r="C496" t="str">
            <v>חדרה. מספר סניף: 92</v>
          </cell>
        </row>
        <row r="497">
          <cell r="C497" t="str">
            <v>חדרה. מספר סניף: 953</v>
          </cell>
        </row>
        <row r="498">
          <cell r="C498" t="str">
            <v>חולון-ויצמן. מספר סניף: 638</v>
          </cell>
        </row>
        <row r="499">
          <cell r="C499" t="str">
            <v>חולון א. מספר סניף: 639</v>
          </cell>
        </row>
        <row r="500">
          <cell r="C500" t="str">
            <v>חולון עסקים. מספר סניף: 586</v>
          </cell>
        </row>
        <row r="501">
          <cell r="C501" t="str">
            <v>חולון עסקים. מספר סניף: 78</v>
          </cell>
        </row>
        <row r="502">
          <cell r="C502" t="str">
            <v>חולון. מספר סניף: 158</v>
          </cell>
        </row>
        <row r="503">
          <cell r="C503" t="str">
            <v>חולון. מספר סניף: 284</v>
          </cell>
        </row>
        <row r="504">
          <cell r="C504" t="str">
            <v>חולון. מספר סניף: 412</v>
          </cell>
        </row>
        <row r="505">
          <cell r="C505" t="str">
            <v>חולון. מספר סניף: 45</v>
          </cell>
        </row>
        <row r="506">
          <cell r="C506" t="str">
            <v>חולון. מספר סניף: 49</v>
          </cell>
        </row>
        <row r="507">
          <cell r="C507" t="str">
            <v>חולון. מספר סניף: 511</v>
          </cell>
        </row>
        <row r="508">
          <cell r="C508" t="str">
            <v>חולון. מספר סניף: 67</v>
          </cell>
        </row>
        <row r="509">
          <cell r="C509" t="str">
            <v>חולון. מספר סניף: 686</v>
          </cell>
        </row>
        <row r="510">
          <cell r="C510" t="str">
            <v>חולון. מספר סניף: 858</v>
          </cell>
        </row>
        <row r="511">
          <cell r="C511" t="str">
            <v>חורב. מספר סניף: 880</v>
          </cell>
        </row>
        <row r="512">
          <cell r="C512" t="str">
            <v>חורפיש. מספר סניף: 753</v>
          </cell>
        </row>
        <row r="513">
          <cell r="C513" t="str">
            <v>חזון איש. מספר סניף: 266</v>
          </cell>
        </row>
        <row r="514">
          <cell r="C514" t="str">
            <v>חזון איש. מספר סניף: 468</v>
          </cell>
        </row>
        <row r="515">
          <cell r="C515" t="str">
            <v>חזון איש. מספר סניף: 731</v>
          </cell>
        </row>
        <row r="516">
          <cell r="C516" t="str">
            <v>חטיבת הנגב. מספר סניף: 477</v>
          </cell>
        </row>
        <row r="517">
          <cell r="C517" t="str">
            <v>חיים עוזר. מספר סניף: 761</v>
          </cell>
        </row>
        <row r="518">
          <cell r="C518" t="str">
            <v>חיל הים - חיפה. מספר סניף: 186</v>
          </cell>
        </row>
        <row r="519">
          <cell r="C519" t="str">
            <v>חיפה הדר. מספר סניף: 441</v>
          </cell>
        </row>
        <row r="520">
          <cell r="C520" t="str">
            <v>חיפה עסקים. מספר סניף: 562</v>
          </cell>
        </row>
        <row r="521">
          <cell r="C521" t="str">
            <v>חיפה ראשי. מספר סניף: 6</v>
          </cell>
        </row>
        <row r="522">
          <cell r="C522" t="str">
            <v>חיפה ראשי. מספר סניף: 650</v>
          </cell>
        </row>
        <row r="523">
          <cell r="C523" t="str">
            <v>חיפה ראשי. מספר סניף: 700</v>
          </cell>
        </row>
        <row r="524">
          <cell r="C524" t="str">
            <v>חיפה ראשי. מספר סניף: 81</v>
          </cell>
        </row>
        <row r="525">
          <cell r="C525" t="str">
            <v>חיפה. מספר סניף: 1</v>
          </cell>
        </row>
        <row r="526">
          <cell r="C526" t="str">
            <v>חיפה. מספר סניף: 140</v>
          </cell>
        </row>
        <row r="527">
          <cell r="C527" t="str">
            <v>חיפה. מספר סניף: 187</v>
          </cell>
        </row>
        <row r="528">
          <cell r="C528" t="str">
            <v>חיפה. מספר סניף: 289</v>
          </cell>
        </row>
        <row r="529">
          <cell r="C529" t="str">
            <v>חיפה. מספר סניף: 3</v>
          </cell>
        </row>
        <row r="530">
          <cell r="C530" t="str">
            <v>חיפה. מספר סניף: 52</v>
          </cell>
        </row>
        <row r="531">
          <cell r="C531" t="str">
            <v>חיפה. מספר סניף: 527</v>
          </cell>
        </row>
        <row r="532">
          <cell r="C532" t="str">
            <v>חסכון פנסיוני. מספר סניף: 597</v>
          </cell>
        </row>
        <row r="533">
          <cell r="C533" t="str">
            <v>חצור. מספר סניף: 367</v>
          </cell>
        </row>
        <row r="534">
          <cell r="C534" t="str">
            <v>חצור. מספר סניף: 715</v>
          </cell>
        </row>
        <row r="535">
          <cell r="C535" t="str">
            <v>חצרות יפו. מספר סניף: 26</v>
          </cell>
        </row>
        <row r="536">
          <cell r="C536" t="str">
            <v>חצרות יפו. מספר סניף: 406</v>
          </cell>
        </row>
        <row r="537">
          <cell r="C537" t="str">
            <v>חצרות יפו. מספר סניף: 436</v>
          </cell>
        </row>
        <row r="538">
          <cell r="C538" t="str">
            <v>חצרים. מספר סניף: 376</v>
          </cell>
        </row>
        <row r="539">
          <cell r="C539" t="str">
            <v>חרוד. מספר סניף: 576</v>
          </cell>
        </row>
        <row r="540">
          <cell r="C540" t="str">
            <v>חרפיש. מספר סניף: 43</v>
          </cell>
        </row>
        <row r="541">
          <cell r="C541" t="str">
            <v>חשבות הבנק. מספר סניף: 659</v>
          </cell>
        </row>
        <row r="542">
          <cell r="C542" t="str">
            <v>חשמונאים. מספר סניף: 494</v>
          </cell>
        </row>
        <row r="543">
          <cell r="C543" t="str">
            <v>טבריה עלית. מספר סניף: 724</v>
          </cell>
        </row>
        <row r="544">
          <cell r="C544" t="str">
            <v>טבריה. מספר סניף: 2</v>
          </cell>
        </row>
        <row r="545">
          <cell r="C545" t="str">
            <v>טבריה. מספר סניף: 46</v>
          </cell>
        </row>
        <row r="546">
          <cell r="C546" t="str">
            <v>טבריה. מספר סניף: 462</v>
          </cell>
        </row>
        <row r="547">
          <cell r="C547" t="str">
            <v>טבריה. מספר סניף: 723</v>
          </cell>
        </row>
        <row r="548">
          <cell r="C548" t="str">
            <v>טבריה. מספר סניף: 970</v>
          </cell>
        </row>
        <row r="549">
          <cell r="C549" t="str">
            <v>טוביהו. מספר סניף: 594</v>
          </cell>
        </row>
        <row r="550">
          <cell r="C550" t="str">
            <v>טופ-דן. מספר סניף: 94</v>
          </cell>
        </row>
        <row r="551">
          <cell r="C551" t="str">
            <v>טופ דן. מספר סניף: 324</v>
          </cell>
        </row>
        <row r="552">
          <cell r="C552" t="str">
            <v>טורעאן. מספר סניף: 10</v>
          </cell>
        </row>
        <row r="553">
          <cell r="C553" t="str">
            <v>טורעאן. מספר סניף: 632</v>
          </cell>
        </row>
        <row r="554">
          <cell r="C554" t="str">
            <v>טייבה. מספר סניף: 665</v>
          </cell>
        </row>
        <row r="555">
          <cell r="C555" t="str">
            <v>טייבה. מספר סניף: 951</v>
          </cell>
        </row>
        <row r="556">
          <cell r="C556" t="str">
            <v>טירה המשולש. מספר סניף: 506</v>
          </cell>
        </row>
        <row r="557">
          <cell r="C557" t="str">
            <v>טירה. מספר סניף: 980</v>
          </cell>
        </row>
        <row r="558">
          <cell r="C558" t="str">
            <v>טירת הכרמל. מספר סניף: 662</v>
          </cell>
        </row>
        <row r="559">
          <cell r="C559" t="str">
            <v>טירת הכרמל. מספר סניף: 703</v>
          </cell>
        </row>
        <row r="560">
          <cell r="C560" t="str">
            <v>טירת הכרמל. מספר סניף: 885</v>
          </cell>
        </row>
        <row r="561">
          <cell r="C561" t="str">
            <v>טכני. מספר סניף: 996</v>
          </cell>
        </row>
        <row r="562">
          <cell r="C562" t="str">
            <v>טלבנק. מספר סניף: 219</v>
          </cell>
        </row>
        <row r="563">
          <cell r="C563" t="str">
            <v>טמרה. מספר סניף: 26</v>
          </cell>
        </row>
        <row r="564">
          <cell r="C564" t="str">
            <v>טמרה. מספר סניף: 418</v>
          </cell>
        </row>
        <row r="565">
          <cell r="C565" t="str">
            <v>טמרה. מספר סניף: 614</v>
          </cell>
        </row>
        <row r="566">
          <cell r="C566" t="str">
            <v>טרומפלדור. מספר סניף: 807</v>
          </cell>
        </row>
        <row r="567">
          <cell r="C567" t="str">
            <v>טרפון. מספר סניף: 430</v>
          </cell>
        </row>
        <row r="568">
          <cell r="C568" t="str">
            <v>טרפון. מספר סניף: 476</v>
          </cell>
        </row>
        <row r="569">
          <cell r="C569" t="str">
            <v>טשרניחובסקי. מספר סניף: 679</v>
          </cell>
        </row>
        <row r="570">
          <cell r="C570" t="str">
            <v>טשרניחובסקי. מספר סניף: 720</v>
          </cell>
        </row>
        <row r="571">
          <cell r="C571" t="str">
            <v>יבנה. מספר סניף: 175</v>
          </cell>
        </row>
        <row r="572">
          <cell r="C572" t="str">
            <v>יבנה. מספר סניף: 540</v>
          </cell>
        </row>
        <row r="573">
          <cell r="C573" t="str">
            <v>יבנה. מספר סניף: 762</v>
          </cell>
        </row>
        <row r="574">
          <cell r="C574" t="str">
            <v>יבנה. מספר סניף: 939</v>
          </cell>
        </row>
        <row r="575">
          <cell r="C575" t="str">
            <v>יד אליהו. מספר סניף: 151</v>
          </cell>
        </row>
        <row r="576">
          <cell r="C576" t="str">
            <v>יד אליהו. מספר סניף: 603</v>
          </cell>
        </row>
        <row r="577">
          <cell r="C577" t="str">
            <v>יד אליהו. מספר סניף: 814</v>
          </cell>
        </row>
        <row r="578">
          <cell r="C578" t="str">
            <v>יד חרוצים. מספר סניף: 115</v>
          </cell>
        </row>
        <row r="579">
          <cell r="C579" t="str">
            <v>יהוד. מספר סניף: 110</v>
          </cell>
        </row>
        <row r="580">
          <cell r="C580" t="str">
            <v>יהוד. מספר סניף: 514</v>
          </cell>
        </row>
        <row r="581">
          <cell r="C581" t="str">
            <v>יהוד. מספר סניף: 617</v>
          </cell>
        </row>
        <row r="582">
          <cell r="C582" t="str">
            <v>יהוד. מספר סניף: 837</v>
          </cell>
        </row>
        <row r="583">
          <cell r="C583" t="str">
            <v>יהודה המכבי. מספר סניף: 38</v>
          </cell>
        </row>
        <row r="584">
          <cell r="C584" t="str">
            <v>יהודה המכבי. מספר סניף: 605</v>
          </cell>
        </row>
        <row r="585">
          <cell r="C585" t="str">
            <v>יהודה הנשיא. מספר סניף: 740</v>
          </cell>
        </row>
        <row r="586">
          <cell r="C586" t="str">
            <v>יהלום. מספר סניף: 537</v>
          </cell>
        </row>
        <row r="587">
          <cell r="C587" t="str">
            <v>יובלים. מספר סניף: 464</v>
          </cell>
        </row>
        <row r="588">
          <cell r="C588" t="str">
            <v>יוקנעם. מספר סניף: 131</v>
          </cell>
        </row>
        <row r="589">
          <cell r="C589" t="str">
            <v>יוקנעם. מספר סניף: 582</v>
          </cell>
        </row>
        <row r="590">
          <cell r="C590" t="str">
            <v>יזרעאליה. מספר סניף: 755</v>
          </cell>
        </row>
        <row r="591">
          <cell r="C591" t="str">
            <v>יחידה מרכזת. מספר סניף: 297</v>
          </cell>
        </row>
        <row r="592">
          <cell r="C592" t="str">
            <v>יחידת ביצוע מחלקת מט"י. מספר סניף: 49</v>
          </cell>
        </row>
        <row r="593">
          <cell r="C593" t="str">
            <v>יחידת בצוע-מחלקת מט"י. מספר סניף: 989</v>
          </cell>
        </row>
        <row r="594">
          <cell r="C594" t="str">
            <v>יחידת בצוע-נהול אשראי מרוכז. מספר סניף: 646</v>
          </cell>
        </row>
        <row r="595">
          <cell r="C595" t="str">
            <v>יחידת בצוע ני"ע. מספר סניף: 60</v>
          </cell>
        </row>
        <row r="596">
          <cell r="C596" t="str">
            <v>יחידת עיקולים. מספר סניף: 468</v>
          </cell>
        </row>
        <row r="597">
          <cell r="C597" t="str">
            <v>ייעוץ פנסיוני. מספר סניף: 308</v>
          </cell>
        </row>
        <row r="598">
          <cell r="C598" t="str">
            <v>ילמ. מספר סניף: 305</v>
          </cell>
        </row>
        <row r="599">
          <cell r="C599" t="str">
            <v>יעוץ פנסיוני. מספר סניף: 749</v>
          </cell>
        </row>
        <row r="600">
          <cell r="C600" t="str">
            <v>יעלים. מספר סניף: 61</v>
          </cell>
        </row>
        <row r="601">
          <cell r="C601" t="str">
            <v>יפו. מספר סניף: 505</v>
          </cell>
        </row>
        <row r="602">
          <cell r="C602" t="str">
            <v>יפו. מספר סניף: 611</v>
          </cell>
        </row>
        <row r="603">
          <cell r="C603" t="str">
            <v>יפו. מספר סניף: 653</v>
          </cell>
        </row>
        <row r="604">
          <cell r="C604" t="str">
            <v>יפו. מספר סניף: 801</v>
          </cell>
        </row>
        <row r="605">
          <cell r="C605" t="str">
            <v>יפיע. מספר סניף: 20</v>
          </cell>
        </row>
        <row r="606">
          <cell r="C606" t="str">
            <v>יפיע. מספר סניף: 449</v>
          </cell>
        </row>
        <row r="607">
          <cell r="C607" t="str">
            <v>יפיע. מספר סניף: 628</v>
          </cell>
        </row>
        <row r="608">
          <cell r="C608" t="str">
            <v>יצחק שדה. מספר סניף: 48</v>
          </cell>
        </row>
        <row r="609">
          <cell r="C609" t="str">
            <v>יצחק שדה. מספר סניף: 780</v>
          </cell>
        </row>
        <row r="610">
          <cell r="C610" t="str">
            <v>יקנעם. מספר סניף: 722</v>
          </cell>
        </row>
        <row r="611">
          <cell r="C611" t="str">
            <v>יקנעם. מספר סניף: 729</v>
          </cell>
        </row>
        <row r="612">
          <cell r="C612" t="str">
            <v>ירוחם. מספר סניף: 671</v>
          </cell>
        </row>
        <row r="613">
          <cell r="C613" t="str">
            <v>ירושלים עסקים. מספר סניף: 436</v>
          </cell>
        </row>
        <row r="614">
          <cell r="C614" t="str">
            <v>ירושלים ראשי. מספר סניף: 12</v>
          </cell>
        </row>
        <row r="615">
          <cell r="C615" t="str">
            <v>ירושלים ראשי. מספר סניף: 50</v>
          </cell>
        </row>
        <row r="616">
          <cell r="C616" t="str">
            <v>ירושלים ראשי. מספר סניף: 51</v>
          </cell>
        </row>
        <row r="617">
          <cell r="C617" t="str">
            <v>ירושלים, ראשי. מספר סניף: 690</v>
          </cell>
        </row>
        <row r="618">
          <cell r="C618" t="str">
            <v>ירושלים. מספר סניף: 185</v>
          </cell>
        </row>
        <row r="619">
          <cell r="C619" t="str">
            <v>ירושלים. מספר סניף: 288</v>
          </cell>
        </row>
        <row r="620">
          <cell r="C620" t="str">
            <v>ירושלים. מספר סניף: 369</v>
          </cell>
        </row>
        <row r="621">
          <cell r="C621" t="str">
            <v>ירושלים. מספר סניף: 515</v>
          </cell>
        </row>
        <row r="622">
          <cell r="C622" t="str">
            <v>ירושלים. מספר סניף: 642</v>
          </cell>
        </row>
        <row r="623">
          <cell r="C623" t="str">
            <v>ירכא. מספר סניף: 33</v>
          </cell>
        </row>
        <row r="624">
          <cell r="C624" t="str">
            <v>ירכא. מספר סניף: 602</v>
          </cell>
        </row>
        <row r="625">
          <cell r="C625" t="str">
            <v>ירכא. מספר סניף: 90</v>
          </cell>
        </row>
        <row r="626">
          <cell r="C626" t="str">
            <v>ישורון. מספר סניף: 529</v>
          </cell>
        </row>
        <row r="627">
          <cell r="C627" t="str">
            <v>ישיר לאומי. מספר סניף: 678</v>
          </cell>
        </row>
        <row r="628">
          <cell r="C628" t="str">
            <v>כאבול. מספר סניף: 24</v>
          </cell>
        </row>
        <row r="629">
          <cell r="C629" t="str">
            <v>כאבול. מספר סניף: 738</v>
          </cell>
        </row>
        <row r="630">
          <cell r="C630" t="str">
            <v>כהנמן. מספר סניף: 570</v>
          </cell>
        </row>
        <row r="631">
          <cell r="C631" t="str">
            <v>כוכב יאיר. מספר סניף: 683</v>
          </cell>
        </row>
        <row r="632">
          <cell r="C632" t="str">
            <v>כורזין. מספר סניף: 543</v>
          </cell>
        </row>
        <row r="633">
          <cell r="C633" t="str">
            <v>כיכר המדינה. מספר סניף: 157</v>
          </cell>
        </row>
        <row r="634">
          <cell r="C634" t="str">
            <v>כיכר המדינה. מספר סניף: 275</v>
          </cell>
        </row>
        <row r="635">
          <cell r="C635" t="str">
            <v>כיכר המדינה. מספר סניף: 410</v>
          </cell>
        </row>
        <row r="636">
          <cell r="C636" t="str">
            <v>כיכר השבטים. מספר סניף: 786</v>
          </cell>
        </row>
        <row r="637">
          <cell r="C637" t="str">
            <v>כיכר השבת. מספר סניף: 501</v>
          </cell>
        </row>
        <row r="638">
          <cell r="C638" t="str">
            <v>ככר היהלום. מספר סניף: 123</v>
          </cell>
        </row>
        <row r="639">
          <cell r="C639" t="str">
            <v>ככר המדינה. מספר סניף: 152</v>
          </cell>
        </row>
        <row r="640">
          <cell r="C640" t="str">
            <v>ככר המדינה. מספר סניף: 405</v>
          </cell>
        </row>
        <row r="641">
          <cell r="C641" t="str">
            <v>ככר המדינה. מספר סניף: 524</v>
          </cell>
        </row>
        <row r="642">
          <cell r="C642" t="str">
            <v>ככר המדינה. מספר סניף: 603</v>
          </cell>
        </row>
        <row r="643">
          <cell r="C643" t="str">
            <v>ככר המדינה. מספר סניף: 753</v>
          </cell>
        </row>
        <row r="644">
          <cell r="C644" t="str">
            <v>ככר המדינה. מספר סניף: 93</v>
          </cell>
        </row>
        <row r="645">
          <cell r="C645" t="str">
            <v>ככר המושבות. מספר סניף: 810</v>
          </cell>
        </row>
        <row r="646">
          <cell r="C646" t="str">
            <v>ככר הסיטי. מספר סניף: 540</v>
          </cell>
        </row>
        <row r="647">
          <cell r="C647" t="str">
            <v>ככר יצחק רבין. מספר סניף: 101</v>
          </cell>
        </row>
        <row r="648">
          <cell r="C648" t="str">
            <v>ככר יצחק רבין. מספר סניף: 609</v>
          </cell>
        </row>
        <row r="649">
          <cell r="C649" t="str">
            <v>ככר יצחק רבין. מספר סניף: 816</v>
          </cell>
        </row>
        <row r="650">
          <cell r="C650" t="str">
            <v>ככר יצחק רבין. מספר סניף: 85</v>
          </cell>
        </row>
        <row r="651">
          <cell r="C651" t="str">
            <v>ככר נח. מספר סניף: 683</v>
          </cell>
        </row>
        <row r="652">
          <cell r="C652" t="str">
            <v>ככר סירן. מספר סניף: 863</v>
          </cell>
        </row>
        <row r="653">
          <cell r="C653" t="str">
            <v>ככר עצמאות. מספר סניף: 511</v>
          </cell>
        </row>
        <row r="654">
          <cell r="C654" t="str">
            <v>ככר פריז. מספר סניף: 736</v>
          </cell>
        </row>
        <row r="655">
          <cell r="C655" t="str">
            <v>ככר ציון. מספר סניף: 783</v>
          </cell>
        </row>
        <row r="656">
          <cell r="C656" t="str">
            <v>ככר ציון. מספר סניף: 920</v>
          </cell>
        </row>
        <row r="657">
          <cell r="C657" t="str">
            <v>ככר רבין. מספר סניף: 658</v>
          </cell>
        </row>
        <row r="658">
          <cell r="C658" t="str">
            <v>כנפי נשרים. מספר סניף: 129</v>
          </cell>
        </row>
        <row r="659">
          <cell r="C659" t="str">
            <v>כנפי נשרים. מספר סניף: 182</v>
          </cell>
        </row>
        <row r="660">
          <cell r="C660" t="str">
            <v>כנפי נשרים. מספר סניף: 331</v>
          </cell>
        </row>
        <row r="661">
          <cell r="C661" t="str">
            <v>כנפי נשרים. מספר סניף: 539</v>
          </cell>
        </row>
        <row r="662">
          <cell r="C662" t="str">
            <v>כנפי נשרים. מספר סניף: 661</v>
          </cell>
        </row>
        <row r="663">
          <cell r="C663" t="str">
            <v>כפר-גנים. מספר סניף: 317</v>
          </cell>
        </row>
        <row r="664">
          <cell r="C664" t="str">
            <v>כפר גנים. מספר סניף: 153</v>
          </cell>
        </row>
        <row r="665">
          <cell r="C665" t="str">
            <v>כפר גנים. מספר סניף: 156</v>
          </cell>
        </row>
        <row r="666">
          <cell r="C666" t="str">
            <v>כפר גנים. מספר סניף: 548</v>
          </cell>
        </row>
        <row r="667">
          <cell r="C667" t="str">
            <v>כפר גנים. מספר סניף: 703</v>
          </cell>
        </row>
        <row r="668">
          <cell r="C668" t="str">
            <v>כפר ורדים. מספר סניף: 120</v>
          </cell>
        </row>
        <row r="669">
          <cell r="C669" t="str">
            <v>כפר יאסיף. מספר סניף: 15</v>
          </cell>
        </row>
        <row r="670">
          <cell r="C670" t="str">
            <v>כפר יאסיף. מספר סניף: 202</v>
          </cell>
        </row>
        <row r="671">
          <cell r="C671" t="str">
            <v>כפר יאסיף. מספר סניף: 538</v>
          </cell>
        </row>
        <row r="672">
          <cell r="C672" t="str">
            <v>כפר יאסיף. מספר סניף: 691</v>
          </cell>
        </row>
        <row r="673">
          <cell r="C673" t="str">
            <v>כפר יונה. מספר סניף: 675</v>
          </cell>
        </row>
        <row r="674">
          <cell r="C674" t="str">
            <v>כפר כנא. מספר סניף: 478</v>
          </cell>
        </row>
        <row r="675">
          <cell r="C675" t="str">
            <v>כפר כנא. מספר סניף: 631</v>
          </cell>
        </row>
        <row r="676">
          <cell r="C676" t="str">
            <v>כפר כנא. מספר סניף: 7</v>
          </cell>
        </row>
        <row r="677">
          <cell r="C677" t="str">
            <v>כפר מנדא. מספר סניף: 28</v>
          </cell>
        </row>
        <row r="678">
          <cell r="C678" t="str">
            <v>כפר סבא הירוקה. מספר סניף: 135</v>
          </cell>
        </row>
        <row r="679">
          <cell r="C679" t="str">
            <v>כפר סבא. מספר סניף: 118</v>
          </cell>
        </row>
        <row r="680">
          <cell r="C680" t="str">
            <v>כפר סבא. מספר סניף: 21</v>
          </cell>
        </row>
        <row r="681">
          <cell r="C681" t="str">
            <v>כפר סבא. מספר סניף: 380</v>
          </cell>
        </row>
        <row r="682">
          <cell r="C682" t="str">
            <v>כפר סבא. מספר סניף: 424</v>
          </cell>
        </row>
        <row r="683">
          <cell r="C683" t="str">
            <v>כפר סבא. מספר סניף: 502</v>
          </cell>
        </row>
        <row r="684">
          <cell r="C684" t="str">
            <v>כפר סבא. מספר סניף: 54</v>
          </cell>
        </row>
        <row r="685">
          <cell r="C685" t="str">
            <v>כפר סבא. מספר סניף: 627</v>
          </cell>
        </row>
        <row r="686">
          <cell r="C686" t="str">
            <v>כפר סבא. מספר סניף: 699</v>
          </cell>
        </row>
        <row r="687">
          <cell r="C687" t="str">
            <v>כפר סבא. מספר סניף: 946</v>
          </cell>
        </row>
        <row r="688">
          <cell r="C688" t="str">
            <v>כפר ערערה. מספר סניף: 27</v>
          </cell>
        </row>
        <row r="689">
          <cell r="C689" t="str">
            <v>כפר קאסם. מספר סניף: 201</v>
          </cell>
        </row>
        <row r="690">
          <cell r="C690" t="str">
            <v>כפר קאסם. מספר סניף: 652</v>
          </cell>
        </row>
        <row r="691">
          <cell r="C691" t="str">
            <v>כפר קאסם. מספר סניף: 750</v>
          </cell>
        </row>
        <row r="692">
          <cell r="C692" t="str">
            <v>כפר קמא. מספר סניף: 695</v>
          </cell>
        </row>
        <row r="693">
          <cell r="C693" t="str">
            <v>כפר קרע. מספר סניף: 578</v>
          </cell>
        </row>
        <row r="694">
          <cell r="C694" t="str">
            <v>כפר קרע. מספר סניף: 8</v>
          </cell>
        </row>
        <row r="695">
          <cell r="C695" t="str">
            <v>כפר שמריהו. מספר סניף: 680</v>
          </cell>
        </row>
        <row r="696">
          <cell r="C696" t="str">
            <v>כפר שמריהו. מספר סניף: 844</v>
          </cell>
        </row>
        <row r="697">
          <cell r="C697" t="str">
            <v>כפר תבור. מספר סניף: 549</v>
          </cell>
        </row>
        <row r="698">
          <cell r="C698" t="str">
            <v>כצנלסון. מספר סניף: 572</v>
          </cell>
        </row>
        <row r="699">
          <cell r="C699" t="str">
            <v>כרמיאל. מספר סניף: 174</v>
          </cell>
        </row>
        <row r="700">
          <cell r="C700" t="str">
            <v>כרמיאל. מספר סניף: 280</v>
          </cell>
        </row>
        <row r="701">
          <cell r="C701" t="str">
            <v>כרמיאל. מספר סניף: 398</v>
          </cell>
        </row>
        <row r="702">
          <cell r="C702" t="str">
            <v>כרמיאל. מספר סניף: 504</v>
          </cell>
        </row>
        <row r="703">
          <cell r="C703" t="str">
            <v>כרמיאל. מספר סניף: 513</v>
          </cell>
        </row>
        <row r="704">
          <cell r="C704" t="str">
            <v>כרמיאל. מספר סניף: 59</v>
          </cell>
        </row>
        <row r="705">
          <cell r="C705" t="str">
            <v>כרמיאל. מספר סניף: 747</v>
          </cell>
        </row>
        <row r="706">
          <cell r="C706" t="str">
            <v>כרמיאל. מספר סניף: 96</v>
          </cell>
        </row>
        <row r="707">
          <cell r="C707" t="str">
            <v>כרמיאל. מספר סניף: 961</v>
          </cell>
        </row>
        <row r="708">
          <cell r="C708" t="str">
            <v>כרמל. מספר סניף: 311</v>
          </cell>
        </row>
        <row r="709">
          <cell r="C709" t="str">
            <v>כרמל. מספר סניף: 449</v>
          </cell>
        </row>
        <row r="710">
          <cell r="C710" t="str">
            <v>כרמל. מספר סניף: 512</v>
          </cell>
        </row>
        <row r="711">
          <cell r="C711" t="str">
            <v>לאומי טוטאל דיגיטל. מספר סניף: 701</v>
          </cell>
        </row>
        <row r="712">
          <cell r="C712" t="str">
            <v>לב דיזנגוף. מספר סניף: 147</v>
          </cell>
        </row>
        <row r="713">
          <cell r="C713" t="str">
            <v>לב דיזנגוף. מספר סניף: 453</v>
          </cell>
        </row>
        <row r="714">
          <cell r="C714" t="str">
            <v>לב דיזנגוף. מספר סניף: 681</v>
          </cell>
        </row>
        <row r="715">
          <cell r="C715" t="str">
            <v>לב דיזנגוף. מספר סניף: 806</v>
          </cell>
        </row>
        <row r="716">
          <cell r="C716" t="str">
            <v>לב העיר באר שבע. מספר סניף: 517</v>
          </cell>
        </row>
        <row r="717">
          <cell r="C717" t="str">
            <v>לב העיר. מספר סניף: 55</v>
          </cell>
        </row>
        <row r="718">
          <cell r="C718" t="str">
            <v>לב הפארק. מספר סניף: 695</v>
          </cell>
        </row>
        <row r="719">
          <cell r="C719" t="str">
            <v>לב הרובע. מספר סניף: 986</v>
          </cell>
        </row>
        <row r="720">
          <cell r="C720" t="str">
            <v>לב ראשון. מספר סניף: 430</v>
          </cell>
        </row>
        <row r="721">
          <cell r="C721" t="str">
            <v>להבים. מספר סניף: 3</v>
          </cell>
        </row>
        <row r="722">
          <cell r="C722" t="str">
            <v>לוד תעשיה אוירית. מספר סניף: 374</v>
          </cell>
        </row>
        <row r="723">
          <cell r="C723" t="str">
            <v>לוד. מספר סניף: 59</v>
          </cell>
        </row>
        <row r="724">
          <cell r="C724" t="str">
            <v>לוד. מספר סניף: 685</v>
          </cell>
        </row>
        <row r="725">
          <cell r="C725" t="str">
            <v>לוד. מספר סניף: 937</v>
          </cell>
        </row>
        <row r="726">
          <cell r="C726" t="str">
            <v>לינקולן. מספר סניף: 772</v>
          </cell>
        </row>
        <row r="727">
          <cell r="C727" t="str">
            <v>למד. מספר סניף: 631</v>
          </cell>
        </row>
        <row r="728">
          <cell r="C728" t="str">
            <v>למד. מספר סניף: 788</v>
          </cell>
        </row>
        <row r="729">
          <cell r="C729" t="str">
            <v>לקוחות נבחרים. מספר סניף: 338</v>
          </cell>
        </row>
        <row r="730">
          <cell r="C730" t="str">
            <v>מ.ש.י. כניסה לקבע. מספר סניף: 988</v>
          </cell>
        </row>
        <row r="731">
          <cell r="C731" t="str">
            <v>מאה שערים. מספר סניף: 184</v>
          </cell>
        </row>
        <row r="732">
          <cell r="C732" t="str">
            <v>מאה שערים. מספר סניף: 533</v>
          </cell>
        </row>
        <row r="733">
          <cell r="C733" t="str">
            <v>מאפו. מספר סניף: 130</v>
          </cell>
        </row>
        <row r="734">
          <cell r="C734" t="str">
            <v>מבצע עובדה. מספר סניף: 564</v>
          </cell>
        </row>
        <row r="735">
          <cell r="C735" t="str">
            <v>מבשרת ציון. מספר סניף: 448</v>
          </cell>
        </row>
        <row r="736">
          <cell r="C736" t="str">
            <v>מבשרת ציון. מספר סניף: 510</v>
          </cell>
        </row>
        <row r="737">
          <cell r="C737" t="str">
            <v>מבשרת ציון. מספר סניף: 638</v>
          </cell>
        </row>
        <row r="738">
          <cell r="C738" t="str">
            <v>מבשרת. מספר סניף: 142</v>
          </cell>
        </row>
        <row r="739">
          <cell r="C739" t="str">
            <v>מג'אר. מספר סניף: 4</v>
          </cell>
        </row>
        <row r="740">
          <cell r="C740" t="str">
            <v>מג'אר. מספר סניף: 581</v>
          </cell>
        </row>
        <row r="741">
          <cell r="C741" t="str">
            <v>מג'ד אל כרום. מספר סניף: 624</v>
          </cell>
        </row>
        <row r="742">
          <cell r="C742" t="str">
            <v>מג'דל שמס. מספר סניף: 744</v>
          </cell>
        </row>
        <row r="743">
          <cell r="C743" t="str">
            <v>מגדיאל - הוד השרון. מספר סניף: 508</v>
          </cell>
        </row>
        <row r="744">
          <cell r="C744" t="str">
            <v>מגדיאל. מספר סניף: 678</v>
          </cell>
        </row>
        <row r="745">
          <cell r="C745" t="str">
            <v>מגדיאל. מספר סניף: 776</v>
          </cell>
        </row>
        <row r="746">
          <cell r="C746" t="str">
            <v>מגדל היובל. מספר סניף: 395</v>
          </cell>
        </row>
        <row r="747">
          <cell r="C747" t="str">
            <v>מגדל העמק. מספר סניף: 137</v>
          </cell>
        </row>
        <row r="748">
          <cell r="C748" t="str">
            <v>מגדל העמק. מספר סניף: 728</v>
          </cell>
        </row>
        <row r="749">
          <cell r="C749" t="str">
            <v>מגדל העמק. מספר סניף: 987</v>
          </cell>
        </row>
        <row r="750">
          <cell r="C750" t="str">
            <v>מגדל חיפה. מספר סניף: 879</v>
          </cell>
        </row>
        <row r="751">
          <cell r="C751" t="str">
            <v>מגדל סונול. מספר סניף: 82</v>
          </cell>
        </row>
        <row r="752">
          <cell r="C752" t="str">
            <v>מגדל שלום. מספר סניף: 67</v>
          </cell>
        </row>
        <row r="753">
          <cell r="C753" t="str">
            <v>מגדלי אביב. מספר סניף: 812</v>
          </cell>
        </row>
        <row r="754">
          <cell r="C754" t="str">
            <v>מגדלי דוד. מספר סניף: 627</v>
          </cell>
        </row>
        <row r="755">
          <cell r="C755" t="str">
            <v>מגדלי ויטה. מספר סניף: 23</v>
          </cell>
        </row>
        <row r="756">
          <cell r="C756" t="str">
            <v>מגמ"ש (מרכז גביה משפטית. מספר סניף: 537</v>
          </cell>
        </row>
        <row r="757">
          <cell r="C757" t="str">
            <v>מדור פיתוח במחלקת חברות. מספר סניף: 6</v>
          </cell>
        </row>
        <row r="758">
          <cell r="C758" t="str">
            <v>מודיעין - מרכז הדיור. מספר סניף: 5</v>
          </cell>
        </row>
        <row r="759">
          <cell r="C759" t="str">
            <v>מודיעין דיור. מספר סניף: 503</v>
          </cell>
        </row>
        <row r="760">
          <cell r="C760" t="str">
            <v>מודיעין עילית. מספר סניף: 180</v>
          </cell>
        </row>
        <row r="761">
          <cell r="C761" t="str">
            <v>מודיעין עילית. מספר סניף: 292</v>
          </cell>
        </row>
        <row r="762">
          <cell r="C762" t="str">
            <v>מודיעין עילית. מספר סניף: 36</v>
          </cell>
        </row>
        <row r="763">
          <cell r="C763" t="str">
            <v>מודיעין. מספר סניף: 116</v>
          </cell>
        </row>
        <row r="764">
          <cell r="C764" t="str">
            <v>מודיעין. מספר סניף: 128</v>
          </cell>
        </row>
        <row r="765">
          <cell r="C765" t="str">
            <v>מודיעין. מספר סניף: 154</v>
          </cell>
        </row>
        <row r="766">
          <cell r="C766" t="str">
            <v>מודיעין. מספר סניף: 303</v>
          </cell>
        </row>
        <row r="767">
          <cell r="C767" t="str">
            <v>מודיעין. מספר סניף: 315</v>
          </cell>
        </row>
        <row r="768">
          <cell r="C768" t="str">
            <v>מודיעין. מספר סניף: 521</v>
          </cell>
        </row>
        <row r="769">
          <cell r="C769" t="str">
            <v>מודיעין. מספר סניף: 582</v>
          </cell>
        </row>
        <row r="770">
          <cell r="C770" t="str">
            <v>מודיעין. מספר סניף: 680</v>
          </cell>
        </row>
        <row r="771">
          <cell r="C771" t="str">
            <v>מונטיפיורי. מספר סניף: 781</v>
          </cell>
        </row>
        <row r="772">
          <cell r="C772" t="str">
            <v>מוניטפיורי. מספר סניף: 811</v>
          </cell>
        </row>
        <row r="773">
          <cell r="C773" t="str">
            <v>מוריה. מספר סניף: 107</v>
          </cell>
        </row>
        <row r="774">
          <cell r="C774" t="str">
            <v>מוריה. מספר סניף: 886</v>
          </cell>
        </row>
        <row r="775">
          <cell r="C775" t="str">
            <v>מזכרת בתיה. מספר סניף: 536</v>
          </cell>
        </row>
        <row r="776">
          <cell r="C776" t="str">
            <v>מזכרת בתיה. מספר סניף: 684</v>
          </cell>
        </row>
        <row r="777">
          <cell r="C777" t="str">
            <v>מזרח ירושלים. מספר סניף: 68</v>
          </cell>
        </row>
        <row r="778">
          <cell r="C778" t="str">
            <v>מזרח ירושלים. מספר סניף: 696</v>
          </cell>
        </row>
        <row r="779">
          <cell r="C779" t="str">
            <v>מזרח ירושלים. מספר סניף: 918</v>
          </cell>
        </row>
        <row r="780">
          <cell r="C780" t="str">
            <v>מחלקת ביצוע. מספר סניף: 200</v>
          </cell>
        </row>
        <row r="781">
          <cell r="C781" t="str">
            <v>מחלקת בנקים ומוסדות פיננסים. מספר סניף: 518</v>
          </cell>
        </row>
        <row r="782">
          <cell r="C782" t="str">
            <v>מחלקת מט"ח- סניף ראשי ת"א. מספר סניף: 190</v>
          </cell>
        </row>
        <row r="783">
          <cell r="C783" t="str">
            <v>מחלקת שירותי מט"ח ותקשורת בין בנקאית. מספר סניף: 520</v>
          </cell>
        </row>
        <row r="784">
          <cell r="C784" t="str">
            <v>מחנה יהודה. מספר סניף: 61</v>
          </cell>
        </row>
        <row r="785">
          <cell r="C785" t="str">
            <v>מט"ל לוד. מספר סניף: 546</v>
          </cell>
        </row>
        <row r="786">
          <cell r="C786" t="str">
            <v>מיקדו. מספר סניף: 64</v>
          </cell>
        </row>
        <row r="787">
          <cell r="C787" t="str">
            <v>מיתר. מספר סניף: 603</v>
          </cell>
        </row>
        <row r="788">
          <cell r="C788" t="str">
            <v>מכון וייצמן. מספר סניף: 660</v>
          </cell>
        </row>
        <row r="789">
          <cell r="C789" t="str">
            <v>מכון וייצמן. מספר סניף: 9</v>
          </cell>
        </row>
        <row r="790">
          <cell r="C790" t="str">
            <v>מכס נתב"ג. מספר סניף: 992</v>
          </cell>
        </row>
        <row r="791">
          <cell r="C791" t="str">
            <v>מלא"ב-ירושלים. מספר סניף: 521</v>
          </cell>
        </row>
        <row r="792">
          <cell r="C792" t="str">
            <v>מלא"ב-נתניה. מספר סניף: 156</v>
          </cell>
        </row>
        <row r="793">
          <cell r="C793" t="str">
            <v>מלחה ירושלים. מספר סניף: 7</v>
          </cell>
        </row>
        <row r="794">
          <cell r="C794" t="str">
            <v>מלחה. מספר סניף: 277</v>
          </cell>
        </row>
        <row r="795">
          <cell r="C795" t="str">
            <v>מלחה. מספר סניף: 431</v>
          </cell>
        </row>
        <row r="796">
          <cell r="C796" t="str">
            <v>ממילא. מספר סניף: 15</v>
          </cell>
        </row>
        <row r="797">
          <cell r="C797" t="str">
            <v>מנהלת אזור חיפה והשרון. מספר סניף: 703</v>
          </cell>
        </row>
        <row r="798">
          <cell r="C798" t="str">
            <v>מנהלת אזור ירושלים והדרום. מספר סניף: 702</v>
          </cell>
        </row>
        <row r="799">
          <cell r="C799" t="str">
            <v>מנהלת אזור נצרת. מספר סניף: 705</v>
          </cell>
        </row>
        <row r="800">
          <cell r="C800" t="str">
            <v>מנהלת אזור עכו. מספר סניף: 706</v>
          </cell>
        </row>
        <row r="801">
          <cell r="C801" t="str">
            <v>מנהלת אזור תל אביב והמרכז. מספר סניף: 701</v>
          </cell>
        </row>
        <row r="802">
          <cell r="C802" t="str">
            <v>מסלקה. מספר סניף: 688</v>
          </cell>
        </row>
        <row r="803">
          <cell r="C803" t="str">
            <v>מעונות מכבי בית אילדן. מספר סניף: 61</v>
          </cell>
        </row>
        <row r="804">
          <cell r="C804" t="str">
            <v>מעיליא. מספר סניף: 625</v>
          </cell>
        </row>
        <row r="805">
          <cell r="C805" t="str">
            <v>מעלה אדומים. מספר סניף: 193</v>
          </cell>
        </row>
        <row r="806">
          <cell r="C806" t="str">
            <v>מעלה אדומים. מספר סניף: 291</v>
          </cell>
        </row>
        <row r="807">
          <cell r="C807" t="str">
            <v>מעלה אדומים. מספר סניף: 752</v>
          </cell>
        </row>
        <row r="808">
          <cell r="C808" t="str">
            <v>מעלות תרשיחא. מספר סניף: 17</v>
          </cell>
        </row>
        <row r="809">
          <cell r="C809" t="str">
            <v>מעלות תרשיחא. מספר סניף: 732</v>
          </cell>
        </row>
        <row r="810">
          <cell r="C810" t="str">
            <v>מעלות. מספר סניף: 558</v>
          </cell>
        </row>
        <row r="811">
          <cell r="C811" t="str">
            <v>מעלות. מספר סניף: 641</v>
          </cell>
        </row>
        <row r="812">
          <cell r="C812" t="str">
            <v>מעלות. מספר סניף: 91</v>
          </cell>
        </row>
        <row r="813">
          <cell r="C813" t="str">
            <v>מערב ראשון לציון. מספר סניף: 392</v>
          </cell>
        </row>
        <row r="814">
          <cell r="C814" t="str">
            <v>מערב ראשון לציון. מספר סניף: 506</v>
          </cell>
        </row>
        <row r="815">
          <cell r="C815" t="str">
            <v>מערב ראשון. מספר סניף: 234</v>
          </cell>
        </row>
        <row r="816">
          <cell r="C816" t="str">
            <v>מערך החשבות. מספר סניף: 201</v>
          </cell>
        </row>
        <row r="817">
          <cell r="C817" t="str">
            <v>מפרץ חיפה. מספר סניף: 362</v>
          </cell>
        </row>
        <row r="818">
          <cell r="C818" t="str">
            <v>מפרץ חיפה. מספר סניף: 4</v>
          </cell>
        </row>
        <row r="819">
          <cell r="C819" t="str">
            <v>מצדה. מספר סניף: 566</v>
          </cell>
        </row>
        <row r="820">
          <cell r="C820" t="str">
            <v>מצפה ספיר. מספר סניף: 228</v>
          </cell>
        </row>
        <row r="821">
          <cell r="C821" t="str">
            <v>מצפה רמון. מספר סניף: 672</v>
          </cell>
        </row>
        <row r="822">
          <cell r="C822" t="str">
            <v>מרגליות. מספר סניף: 643</v>
          </cell>
        </row>
        <row r="823">
          <cell r="C823" t="str">
            <v>מרגנית. מספר סניף: 866</v>
          </cell>
        </row>
        <row r="824">
          <cell r="C824" t="str">
            <v>מרום-נוה. מספר סניף: 546</v>
          </cell>
        </row>
        <row r="825">
          <cell r="C825" t="str">
            <v>מרום נווה. מספר סניף: 534</v>
          </cell>
        </row>
        <row r="826">
          <cell r="C826" t="str">
            <v>מרום נווה. מספר סניף: 96</v>
          </cell>
        </row>
        <row r="827">
          <cell r="C827" t="str">
            <v>מרכז אמידים. מספר סניף: 11</v>
          </cell>
        </row>
        <row r="828">
          <cell r="C828" t="str">
            <v>מרכז בנקאות פרטית  בינלאומית אשדוד. מספר סניף: 502</v>
          </cell>
        </row>
        <row r="829">
          <cell r="C829" t="str">
            <v>מרכז בנקאות פרטית בינלאומית  ת"א. מספר סניף: 478</v>
          </cell>
        </row>
        <row r="830">
          <cell r="C830" t="str">
            <v>מרכז בנקאות פרטית בינלאומית י-ם. מספר סניף: 520</v>
          </cell>
        </row>
        <row r="831">
          <cell r="C831" t="str">
            <v>מרכז בנקאות פרטית בינלאומית. מספר סניף: 129</v>
          </cell>
        </row>
        <row r="832">
          <cell r="C832" t="str">
            <v>מרכז בנקאות פרטת נתניה. מספר סניף: 541</v>
          </cell>
        </row>
        <row r="833">
          <cell r="C833" t="str">
            <v>מרכז הבנקאות. מספר סניף: 509</v>
          </cell>
        </row>
        <row r="834">
          <cell r="C834" t="str">
            <v>מרכז הכרמל. מספר סניף: 679</v>
          </cell>
        </row>
        <row r="835">
          <cell r="C835" t="str">
            <v>מרכז הכרמל. מספר סניף: 76</v>
          </cell>
        </row>
        <row r="836">
          <cell r="C836" t="str">
            <v>מרכז הכרמל. מספר סניף: 83</v>
          </cell>
        </row>
        <row r="837">
          <cell r="C837" t="str">
            <v>מרכז הנגב. מספר סניף: 117</v>
          </cell>
        </row>
        <row r="838">
          <cell r="C838" t="str">
            <v>מרכז הנגב. מספר סניף: 922</v>
          </cell>
        </row>
        <row r="839">
          <cell r="C839" t="str">
            <v>מרכז השקעות אח"מים מרכנתיל. מספר סניף: 711</v>
          </cell>
        </row>
        <row r="840">
          <cell r="C840" t="str">
            <v>מרכז השקעות השפלה. מספר סניף: 488</v>
          </cell>
        </row>
        <row r="841">
          <cell r="C841" t="str">
            <v>מרכז כלל. מספר סניף: 159</v>
          </cell>
        </row>
        <row r="842">
          <cell r="C842" t="str">
            <v>מרכז כלל. מספר סניף: 569</v>
          </cell>
        </row>
        <row r="843">
          <cell r="C843" t="str">
            <v>מרכז מזומנים טוביהו. מספר סניף: 173</v>
          </cell>
        </row>
        <row r="844">
          <cell r="C844" t="str">
            <v>מרכז מזומנים ירושלים. מספר סניף: 348</v>
          </cell>
        </row>
        <row r="845">
          <cell r="C845" t="str">
            <v>מרכז מזומנים. מספר סניף: 184</v>
          </cell>
        </row>
        <row r="846">
          <cell r="C846" t="str">
            <v>מרכז מזומנים. מספר סניף: 510</v>
          </cell>
        </row>
        <row r="847">
          <cell r="C847" t="str">
            <v>מרכז מסחרי שפרעם. מספר סניף: 31</v>
          </cell>
        </row>
        <row r="848">
          <cell r="C848" t="str">
            <v>מרכז ני"ע. מספר סניף: 690</v>
          </cell>
        </row>
        <row r="849">
          <cell r="C849" t="str">
            <v>מרכז סחר חוץ צפוני. מספר סניף: 727</v>
          </cell>
        </row>
        <row r="850">
          <cell r="C850" t="str">
            <v>מרכז עסקים  י-ם. מספר סניף: 402</v>
          </cell>
        </row>
        <row r="851">
          <cell r="C851" t="str">
            <v>מרכז עסקים באר שבע. מספר סניף: 426</v>
          </cell>
        </row>
        <row r="852">
          <cell r="C852" t="str">
            <v>מרכז עסקים דן. מספר סניף: 380</v>
          </cell>
        </row>
        <row r="853">
          <cell r="C853" t="str">
            <v>מרכז עסקים דרום. מספר סניף: 452</v>
          </cell>
        </row>
        <row r="854">
          <cell r="C854" t="str">
            <v>מרכז עסקים המרכז. מספר סניף: 453</v>
          </cell>
        </row>
        <row r="855">
          <cell r="C855" t="str">
            <v>מרכז עסקים הנגב. מספר סניף: 454</v>
          </cell>
        </row>
        <row r="856">
          <cell r="C856" t="str">
            <v>מרכז עסקים השפלה. מספר סניף: 384</v>
          </cell>
        </row>
        <row r="857">
          <cell r="C857" t="str">
            <v>מרכז עסקים השרון. מספר סניף: 382</v>
          </cell>
        </row>
        <row r="858">
          <cell r="C858" t="str">
            <v>מרכז עסקים השרון. מספר סניף: 455</v>
          </cell>
        </row>
        <row r="859">
          <cell r="C859" t="str">
            <v>מרכז עסקים השרון. מספר סניף: 755</v>
          </cell>
        </row>
        <row r="860">
          <cell r="C860" t="str">
            <v>מרכז עסקים חיפה. מספר סניף: 444</v>
          </cell>
        </row>
        <row r="861">
          <cell r="C861" t="str">
            <v>מרכז עסקים חיפה. מספר סניף: 456</v>
          </cell>
        </row>
        <row r="862">
          <cell r="C862" t="str">
            <v>מרכז עסקים י-ם. מספר סניף: 403</v>
          </cell>
        </row>
        <row r="863">
          <cell r="C863" t="str">
            <v>מרכז עסקים יהלומים. מספר סניף: 466</v>
          </cell>
        </row>
        <row r="864">
          <cell r="C864" t="str">
            <v>מרכז עסקים ירושלים והדרום. מספר סניף: 381</v>
          </cell>
        </row>
        <row r="865">
          <cell r="C865" t="str">
            <v>מרכז עסקים ירושלים. מספר סניף: 457</v>
          </cell>
        </row>
        <row r="866">
          <cell r="C866" t="str">
            <v>מרכז עסקים נתניה. מספר סניף: 422</v>
          </cell>
        </row>
        <row r="867">
          <cell r="C867" t="str">
            <v>מרכז עסקים נתניה. מספר סניף: 452</v>
          </cell>
        </row>
        <row r="868">
          <cell r="C868" t="str">
            <v>מרכז עסקים ספיר. מספר סניף: 698</v>
          </cell>
        </row>
        <row r="869">
          <cell r="C869" t="str">
            <v>מרכז עסקים פ"ת. מספר סניף: 429</v>
          </cell>
        </row>
        <row r="870">
          <cell r="C870" t="str">
            <v>מרכז עסקים צפון. מספר סניף: 383</v>
          </cell>
        </row>
        <row r="871">
          <cell r="C871" t="str">
            <v>מרכז עסקים צפון. מספר סניף: 458</v>
          </cell>
        </row>
        <row r="872">
          <cell r="C872" t="str">
            <v>מרכז עסקים ראשי ת"א. מספר סניף: 461</v>
          </cell>
        </row>
        <row r="873">
          <cell r="C873" t="str">
            <v>מרכז עסקים ת"א. מספר סניף: 409</v>
          </cell>
        </row>
        <row r="874">
          <cell r="C874" t="str">
            <v>מרכז עסקים ת"א. מספר סניף: 475</v>
          </cell>
        </row>
        <row r="875">
          <cell r="C875" t="str">
            <v>מרכז עסקים תל אביב צפון. מספר סניף: 642</v>
          </cell>
        </row>
        <row r="876">
          <cell r="C876" t="str">
            <v>מרכז עסקים תל אביב. מספר סניף: 450</v>
          </cell>
        </row>
        <row r="877">
          <cell r="C877" t="str">
            <v>מרכז עסקים תל אביב. מספר סניף: 452</v>
          </cell>
        </row>
        <row r="878">
          <cell r="C878" t="str">
            <v>מרכז שרות ישיר. מספר סניף: 388</v>
          </cell>
        </row>
        <row r="879">
          <cell r="C879" t="str">
            <v>מרכז תפעול. מספר סניף: 542</v>
          </cell>
        </row>
        <row r="880">
          <cell r="C880" t="str">
            <v>מרכז תפעולי ארצי לסחר חוץ. מספר סניף: 794</v>
          </cell>
        </row>
        <row r="881">
          <cell r="C881" t="str">
            <v>מרכזי עסקים. מספר סניף: 600</v>
          </cell>
        </row>
        <row r="882">
          <cell r="C882" t="str">
            <v>מרכזי תל אביב. מספר סניף: 800</v>
          </cell>
        </row>
        <row r="883">
          <cell r="C883" t="str">
            <v>משכית. מספר סניף: 783</v>
          </cell>
        </row>
        <row r="884">
          <cell r="C884" t="str">
            <v>משכנות האומה. מספר סניף: 488</v>
          </cell>
        </row>
        <row r="885">
          <cell r="C885" t="str">
            <v>משכנתאות - אשדוד. מספר סניף: 513</v>
          </cell>
        </row>
        <row r="886">
          <cell r="C886" t="str">
            <v>משכנתאות - ככר העצמאות. מספר סניף: 511</v>
          </cell>
        </row>
        <row r="887">
          <cell r="C887" t="str">
            <v>משכנתאות - רמות אשכול. מספר סניף: 512</v>
          </cell>
        </row>
        <row r="888">
          <cell r="C888" t="str">
            <v>משכנתאות הוד השרון. מספר סניף: 508</v>
          </cell>
        </row>
        <row r="889">
          <cell r="C889" t="str">
            <v>משכנתאות הנביאים. מספר סניף: 509</v>
          </cell>
        </row>
        <row r="890">
          <cell r="C890" t="str">
            <v>משכנתאות כיכר השבת. מספר סניף: 501</v>
          </cell>
        </row>
        <row r="891">
          <cell r="C891" t="str">
            <v>משכנתאות מודיעין. מספר סניף: 503</v>
          </cell>
        </row>
        <row r="892">
          <cell r="C892" t="str">
            <v>משכנתאות קרית אונו. מספר סניף: 507</v>
          </cell>
        </row>
        <row r="893">
          <cell r="C893" t="str">
            <v>משכנתאות קרית הממשלה. מספר סניף: 104</v>
          </cell>
        </row>
        <row r="894">
          <cell r="C894" t="str">
            <v>משכנתאות. מספר סניף: 613</v>
          </cell>
        </row>
        <row r="895">
          <cell r="C895" t="str">
            <v>משכנתאות. מספר סניף: 992</v>
          </cell>
        </row>
        <row r="896">
          <cell r="C896" t="str">
            <v>משמר השרון. מספר סניף: 56</v>
          </cell>
        </row>
        <row r="897">
          <cell r="C897" t="str">
            <v>משרד אחורי- תפעול הייעוץ הפנסיוני. מספר סניף: 316</v>
          </cell>
        </row>
        <row r="898">
          <cell r="C898" t="str">
            <v>משרד ראשי- הנח"ש ומטה. מספר סניף: 1</v>
          </cell>
        </row>
        <row r="899">
          <cell r="C899" t="str">
            <v>משרד ראשי. מספר סניף: 1</v>
          </cell>
        </row>
        <row r="900">
          <cell r="C900" t="str">
            <v>משרד ראשי. מספר סניף: 1</v>
          </cell>
        </row>
        <row r="901">
          <cell r="C901" t="str">
            <v>משרד ראשי. מספר סניף: 1</v>
          </cell>
        </row>
        <row r="902">
          <cell r="C902" t="str">
            <v>משרד ראשי. מספר סניף: 1</v>
          </cell>
        </row>
        <row r="903">
          <cell r="C903" t="str">
            <v>משרד ראשי. מספר סניף: 1</v>
          </cell>
        </row>
        <row r="904">
          <cell r="C904" t="str">
            <v>משרד ראשי. מספר סניף: 499</v>
          </cell>
        </row>
        <row r="905">
          <cell r="C905" t="str">
            <v>מת"ם. מספר סניף: 130</v>
          </cell>
        </row>
        <row r="906">
          <cell r="C906" t="str">
            <v>מת"ם. מספר סניף: 329</v>
          </cell>
        </row>
        <row r="907">
          <cell r="C907" t="str">
            <v>מת"מ אומגה. מספר סניף: 350</v>
          </cell>
        </row>
        <row r="908">
          <cell r="C908" t="str">
            <v>מת"מ חיפה. מספר סניף: 505</v>
          </cell>
        </row>
        <row r="909">
          <cell r="C909" t="str">
            <v>נאות אפקה. מספר סניף: 504</v>
          </cell>
        </row>
        <row r="910">
          <cell r="C910" t="str">
            <v>נאות אפקה. מספר סניף: 838</v>
          </cell>
        </row>
        <row r="911">
          <cell r="C911" t="str">
            <v>נאות אשלים. מספר סניף: 89</v>
          </cell>
        </row>
        <row r="912">
          <cell r="C912" t="str">
            <v>נאות רחל. מספר סניף: 104</v>
          </cell>
        </row>
        <row r="913">
          <cell r="C913" t="str">
            <v>נאות רחל. מספר סניף: 527</v>
          </cell>
        </row>
        <row r="914">
          <cell r="C914" t="str">
            <v>נאות רחל. מספר סניף: 785</v>
          </cell>
        </row>
        <row r="915">
          <cell r="C915" t="str">
            <v>נאות שושנים. מספר סניף: 759</v>
          </cell>
        </row>
        <row r="916">
          <cell r="C916" t="str">
            <v>נבטים. מספר סניף: 342</v>
          </cell>
        </row>
        <row r="917">
          <cell r="C917" t="str">
            <v>נהורה. מספר סניף: 670</v>
          </cell>
        </row>
        <row r="918">
          <cell r="C918" t="str">
            <v>נהריה עסקים. מספר סניף: 168</v>
          </cell>
        </row>
        <row r="919">
          <cell r="C919" t="str">
            <v>נהריה. מספר סניף: 190</v>
          </cell>
        </row>
        <row r="920">
          <cell r="C920" t="str">
            <v>נהריה. מספר סניף: 443</v>
          </cell>
        </row>
        <row r="921">
          <cell r="C921" t="str">
            <v>נהריה. מספר סניף: 52</v>
          </cell>
        </row>
        <row r="922">
          <cell r="C922" t="str">
            <v>נהריה. מספר סניף: 660</v>
          </cell>
        </row>
        <row r="923">
          <cell r="C923" t="str">
            <v>נהריה. מספר סניף: 716</v>
          </cell>
        </row>
        <row r="924">
          <cell r="C924" t="str">
            <v>נהריה. מספר סניף: 962</v>
          </cell>
        </row>
        <row r="925">
          <cell r="C925" t="str">
            <v>נהריה. מספר סניף: 97</v>
          </cell>
        </row>
        <row r="926">
          <cell r="C926" t="str">
            <v>נהרייה. מספר סניף: 141</v>
          </cell>
        </row>
        <row r="927">
          <cell r="C927" t="str">
            <v>נוה-ים. מספר סניף: 768</v>
          </cell>
        </row>
        <row r="928">
          <cell r="C928" t="str">
            <v>נוה אביבים. מספר סניף: 118</v>
          </cell>
        </row>
        <row r="929">
          <cell r="C929" t="str">
            <v>נוה אביבים. מספר סניף: 625</v>
          </cell>
        </row>
        <row r="930">
          <cell r="C930" t="str">
            <v>נוה זאב. מספר סניף: 734</v>
          </cell>
        </row>
        <row r="931">
          <cell r="C931" t="str">
            <v>נוה חן. מספר סניף: 777</v>
          </cell>
        </row>
        <row r="932">
          <cell r="C932" t="str">
            <v>נוה מגן. מספר סניף: 769</v>
          </cell>
        </row>
        <row r="933">
          <cell r="C933" t="str">
            <v>נוה מונוסון. מספר סניף: 573</v>
          </cell>
        </row>
        <row r="934">
          <cell r="C934" t="str">
            <v>נוה רם. מספר סניף: 773</v>
          </cell>
        </row>
        <row r="935">
          <cell r="C935" t="str">
            <v>נוה שאנן. מספר סניף: 702</v>
          </cell>
        </row>
        <row r="936">
          <cell r="C936" t="str">
            <v>נוה שאנן. מספר סניף: 74</v>
          </cell>
        </row>
        <row r="937">
          <cell r="C937" t="str">
            <v>נוה שאנן. מספר סניף: 882</v>
          </cell>
        </row>
        <row r="938">
          <cell r="C938" t="str">
            <v>נווה אלון. מספר סניף: 737</v>
          </cell>
        </row>
        <row r="939">
          <cell r="C939" t="str">
            <v>נווה דור דיור מוגן. מספר סניף: 59</v>
          </cell>
        </row>
        <row r="940">
          <cell r="C940" t="str">
            <v>נווה זאב. מספר סניף: 160</v>
          </cell>
        </row>
        <row r="941">
          <cell r="C941" t="str">
            <v>נווה זאב. מספר סניף: 318</v>
          </cell>
        </row>
        <row r="942">
          <cell r="C942" t="str">
            <v>נווה שאנן. מספר סניף: 492</v>
          </cell>
        </row>
        <row r="943">
          <cell r="C943" t="str">
            <v>נווה שאנן. מספר סניף: 7</v>
          </cell>
        </row>
        <row r="944">
          <cell r="C944" t="str">
            <v>נחלת יצחק. מספר סניף: 641</v>
          </cell>
        </row>
        <row r="945">
          <cell r="C945" t="str">
            <v>נחף. מספר סניף: 9</v>
          </cell>
        </row>
        <row r="946">
          <cell r="C946" t="str">
            <v>ניירות ערך-תפעול. מספר סניף: 797</v>
          </cell>
        </row>
        <row r="947">
          <cell r="C947" t="str">
            <v>ניירות ערך. מספר סניף: 286</v>
          </cell>
        </row>
        <row r="948">
          <cell r="C948" t="str">
            <v>ניירות ערך. מספר סניף: 480</v>
          </cell>
        </row>
        <row r="949">
          <cell r="C949" t="str">
            <v>נמל תעופה בן גוריון. מספר סניף: 774</v>
          </cell>
        </row>
        <row r="950">
          <cell r="C950" t="str">
            <v>נס ציונה. מספר סניף: 117</v>
          </cell>
        </row>
        <row r="951">
          <cell r="C951" t="str">
            <v>נס ציונה. מספר סניף: 511</v>
          </cell>
        </row>
        <row r="952">
          <cell r="C952" t="str">
            <v>נס ציונה. מספר סניף: 636</v>
          </cell>
        </row>
        <row r="953">
          <cell r="C953" t="str">
            <v>נס ציונה. מספר סניף: 933</v>
          </cell>
        </row>
        <row r="954">
          <cell r="C954" t="str">
            <v>נצרת עילית. מספר סניף: 142</v>
          </cell>
        </row>
        <row r="955">
          <cell r="C955" t="str">
            <v>נצרת עלית. מספר סניף: 5</v>
          </cell>
        </row>
        <row r="956">
          <cell r="C956" t="str">
            <v>נצרת עלית. מספר סניף: 560</v>
          </cell>
        </row>
        <row r="957">
          <cell r="C957" t="str">
            <v>נצרת עלית. מספר סניף: 733</v>
          </cell>
        </row>
        <row r="958">
          <cell r="C958" t="str">
            <v>נצרת עלית. מספר סניף: 972</v>
          </cell>
        </row>
        <row r="959">
          <cell r="C959" t="str">
            <v>נצרת עסקים פריפרד. מספר סניף: 211</v>
          </cell>
        </row>
        <row r="960">
          <cell r="C960" t="str">
            <v>נצרת ראשי. מספר סניף: 639</v>
          </cell>
        </row>
        <row r="961">
          <cell r="C961" t="str">
            <v>נצרת. מספר סניף: 2</v>
          </cell>
        </row>
        <row r="962">
          <cell r="C962" t="str">
            <v>נצרת. מספר סניף: 514</v>
          </cell>
        </row>
        <row r="963">
          <cell r="C963" t="str">
            <v>נצרת. מספר סניף: 559</v>
          </cell>
        </row>
        <row r="964">
          <cell r="C964" t="str">
            <v>נצרת. מספר סניף: 726</v>
          </cell>
        </row>
        <row r="965">
          <cell r="C965" t="str">
            <v>נצרת. מספר סניף: 91</v>
          </cell>
        </row>
        <row r="966">
          <cell r="C966" t="str">
            <v>נצרת. מספר סניף: 93</v>
          </cell>
        </row>
        <row r="967">
          <cell r="C967" t="str">
            <v>נצרת. מספר סניף: 964</v>
          </cell>
        </row>
        <row r="968">
          <cell r="C968" t="str">
            <v>נשר תל חנן. מספר סניף: 712</v>
          </cell>
        </row>
        <row r="969">
          <cell r="C969" t="str">
            <v>נשר. מספר סניף: 447</v>
          </cell>
        </row>
        <row r="970">
          <cell r="C970" t="str">
            <v>נשר. מספר סניף: 523</v>
          </cell>
        </row>
        <row r="971">
          <cell r="C971" t="str">
            <v>נשר. מספר סניף: 887</v>
          </cell>
        </row>
        <row r="972">
          <cell r="C972" t="str">
            <v>נתב"ג. מספר סניף: 134</v>
          </cell>
        </row>
        <row r="973">
          <cell r="C973" t="str">
            <v>נתיבות. מספר סניף: 173</v>
          </cell>
        </row>
        <row r="974">
          <cell r="C974" t="str">
            <v>נתיבות. מספר סניף: 428</v>
          </cell>
        </row>
        <row r="975">
          <cell r="C975" t="str">
            <v>נתיבות. מספר סניף: 556</v>
          </cell>
        </row>
        <row r="976">
          <cell r="C976" t="str">
            <v>נתיבות. מספר סניף: 790</v>
          </cell>
        </row>
        <row r="977">
          <cell r="C977" t="str">
            <v>נתניה עסקים. מספר סניף: 167</v>
          </cell>
        </row>
        <row r="978">
          <cell r="C978" t="str">
            <v>נתניה. מספר סניף: 133</v>
          </cell>
        </row>
        <row r="979">
          <cell r="C979" t="str">
            <v>נתניה. מספר סניף: 22</v>
          </cell>
        </row>
        <row r="980">
          <cell r="C980" t="str">
            <v>נתניה. מספר סניף: 346</v>
          </cell>
        </row>
        <row r="981">
          <cell r="C981" t="str">
            <v>נתניה. מספר סניף: 42</v>
          </cell>
        </row>
        <row r="982">
          <cell r="C982" t="str">
            <v>נתניה. מספר סניף: 508</v>
          </cell>
        </row>
        <row r="983">
          <cell r="C983" t="str">
            <v>נתניה. מספר סניף: 612</v>
          </cell>
        </row>
        <row r="984">
          <cell r="C984" t="str">
            <v>נתניה. מספר סניף: 647</v>
          </cell>
        </row>
        <row r="985">
          <cell r="C985" t="str">
            <v>נתניה. מספר סניף: 91</v>
          </cell>
        </row>
        <row r="986">
          <cell r="C986" t="str">
            <v>נתניה. מספר סניף: 92</v>
          </cell>
        </row>
        <row r="987">
          <cell r="C987" t="str">
            <v>נתניה. מספר סניף: 950</v>
          </cell>
        </row>
        <row r="988">
          <cell r="C988" t="str">
            <v>סאלח א-דין. מספר סניף: 638</v>
          </cell>
        </row>
        <row r="989">
          <cell r="C989" t="str">
            <v>סביון. מספר סניף: 38</v>
          </cell>
        </row>
        <row r="990">
          <cell r="C990" t="str">
            <v>סביוני ים. מספר סניף: 694</v>
          </cell>
        </row>
        <row r="991">
          <cell r="C991" t="str">
            <v>סביונים. מספר סניף: 360</v>
          </cell>
        </row>
        <row r="992">
          <cell r="C992" t="str">
            <v>סביונים. מספר סניף: 525</v>
          </cell>
        </row>
        <row r="993">
          <cell r="C993" t="str">
            <v>סביניה. מספר סניף: 719</v>
          </cell>
        </row>
        <row r="994">
          <cell r="C994" t="str">
            <v>סיטי אשדוד. מספר סניף: 662</v>
          </cell>
        </row>
        <row r="995">
          <cell r="C995" t="str">
            <v>סיטיבנק - הארבעה 19. מספר סניף: 5</v>
          </cell>
        </row>
        <row r="996">
          <cell r="C996" t="str">
            <v>סיטיבנק - רוטשילד 9. מספר סניף: 4</v>
          </cell>
        </row>
        <row r="997">
          <cell r="C997" t="str">
            <v>סכנין. מספר סניף: 479</v>
          </cell>
        </row>
        <row r="998">
          <cell r="C998" t="str">
            <v>סכנין. מספר סניף: 6</v>
          </cell>
        </row>
        <row r="999">
          <cell r="C999" t="str">
            <v>סכנין. מספר סניף: 687</v>
          </cell>
        </row>
        <row r="1000">
          <cell r="C1000" t="str">
            <v>סכנין. מספר סניף: 98</v>
          </cell>
        </row>
        <row r="1001">
          <cell r="C1001" t="str">
            <v>סלמה. מספר סניף: 469</v>
          </cell>
        </row>
        <row r="1002">
          <cell r="C1002" t="str">
            <v>סנהדריה. מספר סניף: 736</v>
          </cell>
        </row>
        <row r="1003">
          <cell r="C1003" t="str">
            <v>סניף טבריה. מספר סניף: 246</v>
          </cell>
        </row>
        <row r="1004">
          <cell r="C1004" t="str">
            <v>סניף מרכזי. מספר סניף: 77</v>
          </cell>
        </row>
        <row r="1005">
          <cell r="C1005" t="str">
            <v>סניף פנימי. מספר סניף: 102</v>
          </cell>
        </row>
        <row r="1006">
          <cell r="C1006" t="str">
            <v>סניף רחובות. מספר סניף: 278</v>
          </cell>
        </row>
        <row r="1007">
          <cell r="C1007" t="str">
            <v>סניפון וולפסון- חולון. מספר סניף: 135</v>
          </cell>
        </row>
        <row r="1008">
          <cell r="C1008" t="str">
            <v>סניפון וולפסון- חולון. מספר סניף: 30</v>
          </cell>
        </row>
        <row r="1009">
          <cell r="C1009" t="str">
            <v>ספאפרה. מספר סניף: 25</v>
          </cell>
        </row>
        <row r="1010">
          <cell r="C1010" t="str">
            <v>סקטור מימון וסחר בינלאומי. מספר סניף: 501</v>
          </cell>
        </row>
        <row r="1011">
          <cell r="C1011" t="str">
            <v>סקטור קופ"ג. מספר סניף: 488</v>
          </cell>
        </row>
        <row r="1012">
          <cell r="C1012" t="str">
            <v>סקטור תפעול מט"ח. מספר סניף: 440</v>
          </cell>
        </row>
        <row r="1013">
          <cell r="C1013" t="str">
            <v>עובדה. מספר סניף: 177</v>
          </cell>
        </row>
        <row r="1014">
          <cell r="C1014" t="str">
            <v>עומר. מספר סניף: 570</v>
          </cell>
        </row>
        <row r="1015">
          <cell r="C1015" t="str">
            <v>עוספיה. מספר סניף: 484</v>
          </cell>
        </row>
        <row r="1016">
          <cell r="C1016" t="str">
            <v>עילבון. מספר סניף: 634</v>
          </cell>
        </row>
        <row r="1017">
          <cell r="C1017" t="str">
            <v>עיר ימים נתניה. מספר סניף: 542</v>
          </cell>
        </row>
        <row r="1018">
          <cell r="C1018" t="str">
            <v>עיר ימים. מספר סניף: 318</v>
          </cell>
        </row>
        <row r="1019">
          <cell r="C1019" t="str">
            <v>עיר ימים. מספר סניף: 462</v>
          </cell>
        </row>
        <row r="1020">
          <cell r="C1020" t="str">
            <v>עירון. מספר סניף: 5</v>
          </cell>
        </row>
        <row r="1021">
          <cell r="C1021" t="str">
            <v>עכו. מספר סניף: 445</v>
          </cell>
        </row>
        <row r="1022">
          <cell r="C1022" t="str">
            <v>עכו. מספר סניף: 644</v>
          </cell>
        </row>
        <row r="1023">
          <cell r="C1023" t="str">
            <v>עכו. מספר סניף: 713</v>
          </cell>
        </row>
        <row r="1024">
          <cell r="C1024" t="str">
            <v>עכו. מספר סניף: 960</v>
          </cell>
        </row>
        <row r="1025">
          <cell r="C1025" t="str">
            <v>עכו. מספר סניף: 99</v>
          </cell>
        </row>
        <row r="1026">
          <cell r="C1026" t="str">
            <v>עמישב. מספר סניף: 684</v>
          </cell>
        </row>
        <row r="1027">
          <cell r="C1027" t="str">
            <v>עמק ברכה. מספר סניף: 624</v>
          </cell>
        </row>
        <row r="1028">
          <cell r="C1028" t="str">
            <v>עמק רפאים. מספר סניף: 914</v>
          </cell>
        </row>
        <row r="1029">
          <cell r="C1029" t="str">
            <v>ענף סליקה ומשלוח. מספר סניף: 991</v>
          </cell>
        </row>
        <row r="1030">
          <cell r="C1030" t="str">
            <v>עסקים איילון. מספר סניף: 693</v>
          </cell>
        </row>
        <row r="1031">
          <cell r="C1031" t="str">
            <v>עסקים אלונים. מספר סניף: 654</v>
          </cell>
        </row>
        <row r="1032">
          <cell r="C1032" t="str">
            <v>עסקים אלנבי. מספר סניף: 802</v>
          </cell>
        </row>
        <row r="1033">
          <cell r="C1033" t="str">
            <v>עסקים אשדוד. מספר סניף: 618</v>
          </cell>
        </row>
        <row r="1034">
          <cell r="C1034" t="str">
            <v>עסקים באר שבע. מספר סניף: 607</v>
          </cell>
        </row>
        <row r="1035">
          <cell r="C1035" t="str">
            <v>עסקים הבורסה. מספר סניף: 743</v>
          </cell>
        </row>
        <row r="1036">
          <cell r="C1036" t="str">
            <v>עסקים החרוצים. מספר סניף: 750</v>
          </cell>
        </row>
        <row r="1037">
          <cell r="C1037" t="str">
            <v>עסקים החרושת. מספר סניף: 651</v>
          </cell>
        </row>
        <row r="1038">
          <cell r="C1038" t="str">
            <v>עסקים החשמונאים. מספר סניף: 817</v>
          </cell>
        </row>
        <row r="1039">
          <cell r="C1039" t="str">
            <v>עסקים המפרץ. מספר סניף: 898</v>
          </cell>
        </row>
        <row r="1040">
          <cell r="C1040" t="str">
            <v>עסקים העמקים. מספר סניף: 745</v>
          </cell>
        </row>
        <row r="1041">
          <cell r="C1041" t="str">
            <v>עסקים הר חוצבים. מספר סניף: 968</v>
          </cell>
        </row>
        <row r="1042">
          <cell r="C1042" t="str">
            <v>עסקים הרצליה. מספר סניף: 864</v>
          </cell>
        </row>
        <row r="1043">
          <cell r="C1043" t="str">
            <v>עסקים חדרה. מספר סניף: 639</v>
          </cell>
        </row>
        <row r="1044">
          <cell r="C1044" t="str">
            <v>עסקים חלוצי התעשיה. מספר סניף: 889</v>
          </cell>
        </row>
        <row r="1045">
          <cell r="C1045" t="str">
            <v>עסקים נתניה. מספר סניף: 717</v>
          </cell>
        </row>
        <row r="1046">
          <cell r="C1046" t="str">
            <v>עסקים פתח תקוה. מספר סניף: 707</v>
          </cell>
        </row>
        <row r="1047">
          <cell r="C1047" t="str">
            <v>עסקים קרית אריה. מספר סניף: 670</v>
          </cell>
        </row>
        <row r="1048">
          <cell r="C1048" t="str">
            <v>עסקים ראשון לציון. מספר סניף: 671</v>
          </cell>
        </row>
        <row r="1049">
          <cell r="C1049" t="str">
            <v>עסקים ראשי. מספר סניף: 720</v>
          </cell>
        </row>
        <row r="1050">
          <cell r="C1050" t="str">
            <v>עסקים רחובות. מספר סניף: 978</v>
          </cell>
        </row>
        <row r="1051">
          <cell r="C1051" t="str">
            <v>עסקים רמת החייל. מספר סניף: 682</v>
          </cell>
        </row>
        <row r="1052">
          <cell r="C1052" t="str">
            <v>עסקים רעננה- כפר סבא. מספר סניף: 744</v>
          </cell>
        </row>
        <row r="1053">
          <cell r="C1053" t="str">
            <v>עפולה עלית. מספר סניף: 738</v>
          </cell>
        </row>
        <row r="1054">
          <cell r="C1054" t="str">
            <v>עפולה עסקים. מספר סניף: 472</v>
          </cell>
        </row>
        <row r="1055">
          <cell r="C1055" t="str">
            <v>עפולה. מספר סניף: 111</v>
          </cell>
        </row>
        <row r="1056">
          <cell r="C1056" t="str">
            <v>עפולה. מספר סניף: 2</v>
          </cell>
        </row>
        <row r="1057">
          <cell r="C1057" t="str">
            <v>עפולה. מספר סניף: 245</v>
          </cell>
        </row>
        <row r="1058">
          <cell r="C1058" t="str">
            <v>עפולה. מספר סניף: 474</v>
          </cell>
        </row>
        <row r="1059">
          <cell r="C1059" t="str">
            <v>עפולה. מספר סניף: 727</v>
          </cell>
        </row>
        <row r="1060">
          <cell r="C1060" t="str">
            <v>עפולה. מספר סניף: 965</v>
          </cell>
        </row>
        <row r="1061">
          <cell r="C1061" t="str">
            <v>עראבה. מספר סניף: 36</v>
          </cell>
        </row>
        <row r="1062">
          <cell r="C1062" t="str">
            <v>עראבה. מספר סניף: 421</v>
          </cell>
        </row>
        <row r="1063">
          <cell r="C1063" t="str">
            <v>עראבה. מספר סניף: 626</v>
          </cell>
        </row>
        <row r="1064">
          <cell r="C1064" t="str">
            <v>ערד. מספר סניף: 489</v>
          </cell>
        </row>
        <row r="1065">
          <cell r="C1065" t="str">
            <v>ערד. מספר סניף: 758</v>
          </cell>
        </row>
        <row r="1066">
          <cell r="C1066" t="str">
            <v>ערד. מספר סניף: 763</v>
          </cell>
        </row>
        <row r="1067">
          <cell r="C1067" t="str">
            <v>ערים. מספר סניף: 526</v>
          </cell>
        </row>
        <row r="1068">
          <cell r="C1068" t="str">
            <v>עתיד. מספר סניף: 571</v>
          </cell>
        </row>
        <row r="1069">
          <cell r="C1069" t="str">
            <v>עתידים עסקים. מספר סניף: 765</v>
          </cell>
        </row>
        <row r="1070">
          <cell r="C1070" t="str">
            <v>פאולוס הששי. מספר סניף: 627</v>
          </cell>
        </row>
        <row r="1071">
          <cell r="C1071" t="str">
            <v>פארק המדע רחובות. מספר סניף: 532</v>
          </cell>
        </row>
        <row r="1072">
          <cell r="C1072" t="str">
            <v>פולג נתניה. מספר סניף: 526</v>
          </cell>
        </row>
        <row r="1073">
          <cell r="C1073" t="str">
            <v>פולג. מספר סניף: 771</v>
          </cell>
        </row>
        <row r="1074">
          <cell r="C1074" t="str">
            <v>פולג. מספר סניף: 95</v>
          </cell>
        </row>
        <row r="1075">
          <cell r="C1075" t="str">
            <v>פועלים בטלפון. מספר סניף: 877</v>
          </cell>
        </row>
        <row r="1076">
          <cell r="C1076" t="str">
            <v>פז רמת גן. מספר סניף: 551</v>
          </cell>
        </row>
        <row r="1077">
          <cell r="C1077" t="str">
            <v>פייבל. מספר סניף: 839</v>
          </cell>
        </row>
        <row r="1078">
          <cell r="C1078" t="str">
            <v>פיקדונות מוסדיים. מספר סניף: 596</v>
          </cell>
        </row>
        <row r="1079">
          <cell r="C1079" t="str">
            <v>פיתוח עסקים השרון. מספר סניף: 510</v>
          </cell>
        </row>
        <row r="1080">
          <cell r="C1080" t="str">
            <v>פלורנטין. מספר סניף: 805</v>
          </cell>
        </row>
        <row r="1081">
          <cell r="C1081" t="str">
            <v>פלי"ם, חיפה. מספר סניף: 564</v>
          </cell>
        </row>
        <row r="1082">
          <cell r="C1082" t="str">
            <v>פלי"ם. מספר סניף: 72</v>
          </cell>
        </row>
        <row r="1083">
          <cell r="C1083" t="str">
            <v>פלמחים. מספר סניף: 379</v>
          </cell>
        </row>
        <row r="1084">
          <cell r="C1084" t="str">
            <v>פנימי. מספר סניף: 2</v>
          </cell>
        </row>
        <row r="1085">
          <cell r="C1085" t="str">
            <v>פנקס. מספר סניף: 754</v>
          </cell>
        </row>
        <row r="1086">
          <cell r="C1086" t="str">
            <v>פנקס. מספר סניף: 832</v>
          </cell>
        </row>
        <row r="1087">
          <cell r="C1087" t="str">
            <v>פסגת זאב. מספר סניף: 37</v>
          </cell>
        </row>
        <row r="1088">
          <cell r="C1088" t="str">
            <v>פסגת זאב. מספר סניף: 497</v>
          </cell>
        </row>
        <row r="1089">
          <cell r="C1089" t="str">
            <v>פסגת זאב. מספר סניף: 634</v>
          </cell>
        </row>
        <row r="1090">
          <cell r="C1090" t="str">
            <v>פסגת זאב. מספר סניף: 699</v>
          </cell>
        </row>
        <row r="1091">
          <cell r="C1091" t="str">
            <v>פקדונות זרים. מספר סניף: 541</v>
          </cell>
        </row>
        <row r="1092">
          <cell r="C1092" t="str">
            <v>פקדונות מיוחדים. מספר סניף: 580</v>
          </cell>
        </row>
        <row r="1093">
          <cell r="C1093" t="str">
            <v>פקטורינג. מספר סניף: 503</v>
          </cell>
        </row>
        <row r="1094">
          <cell r="C1094" t="str">
            <v>פקיעין. מספר סניף: 41</v>
          </cell>
        </row>
        <row r="1095">
          <cell r="C1095" t="str">
            <v>פרדיס. מספר סניף: 995</v>
          </cell>
        </row>
        <row r="1096">
          <cell r="C1096" t="str">
            <v>פרדס חנה. מספר סניף: 473</v>
          </cell>
        </row>
        <row r="1097">
          <cell r="C1097" t="str">
            <v>פרדס חנה. מספר סניף: 622</v>
          </cell>
        </row>
        <row r="1098">
          <cell r="C1098" t="str">
            <v>פרדס חנה. מספר סניף: 954</v>
          </cell>
        </row>
        <row r="1099">
          <cell r="C1099" t="str">
            <v>פרדסיה. מספר סניף: 706</v>
          </cell>
        </row>
        <row r="1100">
          <cell r="C1100" t="str">
            <v>פרדסים. מספר סניף: 664</v>
          </cell>
        </row>
        <row r="1101">
          <cell r="C1101" t="str">
            <v>פתח-תקוה עסקים. מספר סניף: 61</v>
          </cell>
        </row>
        <row r="1102">
          <cell r="C1102" t="str">
            <v>פתח תקוה. מספר סניף: 181</v>
          </cell>
        </row>
        <row r="1103">
          <cell r="C1103" t="str">
            <v>פתח תקוה. מספר סניף: 34</v>
          </cell>
        </row>
        <row r="1104">
          <cell r="C1104" t="str">
            <v>פתח תקוה. מספר סניף: 347</v>
          </cell>
        </row>
        <row r="1105">
          <cell r="C1105" t="str">
            <v>פתח תקוה. מספר סניף: 41</v>
          </cell>
        </row>
        <row r="1106">
          <cell r="C1106" t="str">
            <v>פתח תקוה. מספר סניף: 509</v>
          </cell>
        </row>
        <row r="1107">
          <cell r="C1107" t="str">
            <v>פתח תקוה. מספר סניף: 616</v>
          </cell>
        </row>
        <row r="1108">
          <cell r="C1108" t="str">
            <v>פתח תקוה. מספר סניף: 651</v>
          </cell>
        </row>
        <row r="1109">
          <cell r="C1109" t="str">
            <v>פתח תקוה. מספר סניף: 70</v>
          </cell>
        </row>
        <row r="1110">
          <cell r="C1110" t="str">
            <v>פתח תקוה. מספר סניף: 93</v>
          </cell>
        </row>
        <row r="1111">
          <cell r="C1111" t="str">
            <v>פתח תקוה. מספר סניף: 940</v>
          </cell>
        </row>
        <row r="1112">
          <cell r="C1112" t="str">
            <v>פתח תקווה. מספר סניף: 119</v>
          </cell>
        </row>
        <row r="1113">
          <cell r="C1113" t="str">
            <v>צאלון. מספר סניף: 691</v>
          </cell>
        </row>
        <row r="1114">
          <cell r="C1114" t="str">
            <v>צהלה. מספר סניף: 365</v>
          </cell>
        </row>
        <row r="1115">
          <cell r="C1115" t="str">
            <v>צמרות. מספר סניף: 64</v>
          </cell>
        </row>
        <row r="1116">
          <cell r="C1116" t="str">
            <v>צמרת. מספר סניף: 622</v>
          </cell>
        </row>
        <row r="1117">
          <cell r="C1117" t="str">
            <v>צפון דיזנגוף. מספר סניף: 83</v>
          </cell>
        </row>
        <row r="1118">
          <cell r="C1118" t="str">
            <v>צפת. מספר סניף: 1</v>
          </cell>
        </row>
        <row r="1119">
          <cell r="C1119" t="str">
            <v>צפת. מספר סניף: 562</v>
          </cell>
        </row>
        <row r="1120">
          <cell r="C1120" t="str">
            <v>צפת. מספר סניף: 714</v>
          </cell>
        </row>
        <row r="1121">
          <cell r="C1121" t="str">
            <v>צפת. מספר סניף: 975</v>
          </cell>
        </row>
        <row r="1122">
          <cell r="C1122" t="str">
            <v>צפת. מספר סניף: 98</v>
          </cell>
        </row>
        <row r="1123">
          <cell r="C1123" t="str">
            <v>צריפין. מספר סניף: 341</v>
          </cell>
        </row>
        <row r="1124">
          <cell r="C1124" t="str">
            <v>קדימה. מספר סניף: 653</v>
          </cell>
        </row>
        <row r="1125">
          <cell r="C1125" t="str">
            <v>קדם. מספר סניף: 121</v>
          </cell>
        </row>
        <row r="1126">
          <cell r="C1126" t="str">
            <v>קדמת עתידים. מספר סניף: 515</v>
          </cell>
        </row>
        <row r="1127">
          <cell r="C1127" t="str">
            <v>קוגל,חולון. מספר סניף: 555</v>
          </cell>
        </row>
        <row r="1128">
          <cell r="C1128" t="str">
            <v>קונקורד. מספר סניף: 855</v>
          </cell>
        </row>
        <row r="1129">
          <cell r="C1129" t="str">
            <v>קופות גמל. מספר סניף: 296</v>
          </cell>
        </row>
        <row r="1130">
          <cell r="C1130" t="str">
            <v>קופות גמל. מספר סניף: 509</v>
          </cell>
        </row>
        <row r="1131">
          <cell r="C1131" t="str">
            <v>קיסריה. מספר סניף: 741</v>
          </cell>
        </row>
        <row r="1132">
          <cell r="C1132" t="str">
            <v>קיראון. מספר סניף: 136</v>
          </cell>
        </row>
        <row r="1133">
          <cell r="C1133" t="str">
            <v>קיראון. מספר סניף: 35</v>
          </cell>
        </row>
        <row r="1134">
          <cell r="C1134" t="str">
            <v>קלנסווה. מספר סניף: 551</v>
          </cell>
        </row>
        <row r="1135">
          <cell r="C1135" t="str">
            <v>קניון אורות. מספר סניף: 438</v>
          </cell>
        </row>
        <row r="1136">
          <cell r="C1136" t="str">
            <v>קניון גבעתיים. מספר סניף: 427</v>
          </cell>
        </row>
        <row r="1137">
          <cell r="C1137" t="str">
            <v>קניון הבאר. מספר סניף: 529</v>
          </cell>
        </row>
        <row r="1138">
          <cell r="C1138" t="str">
            <v>קניון חיפה. מספר סניף: 716</v>
          </cell>
        </row>
        <row r="1139">
          <cell r="C1139" t="str">
            <v>קסם. מספר סניף: 655</v>
          </cell>
        </row>
        <row r="1140">
          <cell r="C1140" t="str">
            <v>קפלן. מספר סניף: 237</v>
          </cell>
        </row>
        <row r="1141">
          <cell r="C1141" t="str">
            <v>קצרין. מספר סניף: 732</v>
          </cell>
        </row>
        <row r="1142">
          <cell r="C1142" t="str">
            <v>קק"ל. מספר סניף: 464</v>
          </cell>
        </row>
        <row r="1143">
          <cell r="C1143" t="str">
            <v>קק"ל. מספר סניף: 544</v>
          </cell>
        </row>
        <row r="1144">
          <cell r="C1144" t="str">
            <v>קריון. מספר סניף: 518</v>
          </cell>
        </row>
        <row r="1145">
          <cell r="C1145" t="str">
            <v>קריון. מספר סניף: 63</v>
          </cell>
        </row>
        <row r="1146">
          <cell r="C1146" t="str">
            <v>קריית אילון. מספר סניף: 103</v>
          </cell>
        </row>
        <row r="1147">
          <cell r="C1147" t="str">
            <v>קריית אילון. מספר סניף: 134</v>
          </cell>
        </row>
        <row r="1148">
          <cell r="C1148" t="str">
            <v>קריית ביאליק. מספר סניף: 279</v>
          </cell>
        </row>
        <row r="1149">
          <cell r="C1149" t="str">
            <v>קריית הממשלה ת"א - מגדל היובל. מספר סניף: 115</v>
          </cell>
        </row>
        <row r="1150">
          <cell r="C1150" t="str">
            <v>קריית הממשלה. מספר סניף: 104</v>
          </cell>
        </row>
        <row r="1151">
          <cell r="C1151" t="str">
            <v>קריית השרון. מספר סניף: 24</v>
          </cell>
        </row>
        <row r="1152">
          <cell r="C1152" t="str">
            <v>קריית השרון. מספר סניף: 320</v>
          </cell>
        </row>
        <row r="1153">
          <cell r="C1153" t="str">
            <v>קריית שדה התעופה. מספר סניף: 938</v>
          </cell>
        </row>
        <row r="1154">
          <cell r="C1154" t="str">
            <v>קרית אונו החדשה. מספר סניף: 507</v>
          </cell>
        </row>
        <row r="1155">
          <cell r="C1155" t="str">
            <v>קרית אונו. מספר סניף: 144</v>
          </cell>
        </row>
        <row r="1156">
          <cell r="C1156" t="str">
            <v>קרית אונו. מספר סניף: 467</v>
          </cell>
        </row>
        <row r="1157">
          <cell r="C1157" t="str">
            <v>קרית אונו. מספר סניף: 656</v>
          </cell>
        </row>
        <row r="1158">
          <cell r="C1158" t="str">
            <v>קרית אונו. מספר סניף: 843</v>
          </cell>
        </row>
        <row r="1159">
          <cell r="C1159" t="str">
            <v>קרית אילון. מספר סניף: 411</v>
          </cell>
        </row>
        <row r="1160">
          <cell r="C1160" t="str">
            <v>קרית אליעזר. מספר סניף: 707</v>
          </cell>
        </row>
        <row r="1161">
          <cell r="C1161" t="str">
            <v>קרית אליעזר. מספר סניף: 877</v>
          </cell>
        </row>
        <row r="1162">
          <cell r="C1162" t="str">
            <v>קרית אריה. מספר סניף: 186</v>
          </cell>
        </row>
        <row r="1163">
          <cell r="C1163" t="str">
            <v>קרית אריה. מספר סניף: 20</v>
          </cell>
        </row>
        <row r="1164">
          <cell r="C1164" t="str">
            <v>קרית אריה. מספר סניף: 519</v>
          </cell>
        </row>
        <row r="1165">
          <cell r="C1165" t="str">
            <v>קרית אריה. מספר סניף: 688</v>
          </cell>
        </row>
        <row r="1166">
          <cell r="C1166" t="str">
            <v>קרית אריה. מספר סניף: 76</v>
          </cell>
        </row>
        <row r="1167">
          <cell r="C1167" t="str">
            <v>קרית אתא. מספר סניף: 448</v>
          </cell>
        </row>
        <row r="1168">
          <cell r="C1168" t="str">
            <v>קרית אתא. מספר סניף: 721</v>
          </cell>
        </row>
        <row r="1169">
          <cell r="C1169" t="str">
            <v>קרית אתא. מספר סניף: 77</v>
          </cell>
        </row>
        <row r="1170">
          <cell r="C1170" t="str">
            <v>קרית אתא. מספר סניף: 897</v>
          </cell>
        </row>
        <row r="1171">
          <cell r="C1171" t="str">
            <v>קרית אתגרים. מספר סניף: 561</v>
          </cell>
        </row>
        <row r="1172">
          <cell r="C1172" t="str">
            <v>קרית ביאליק. מספר סניף: 443</v>
          </cell>
        </row>
        <row r="1173">
          <cell r="C1173" t="str">
            <v>קרית ביאליק. מספר סניף: 792</v>
          </cell>
        </row>
        <row r="1174">
          <cell r="C1174" t="str">
            <v>קרית ביאליק. מספר סניף: 8</v>
          </cell>
        </row>
        <row r="1175">
          <cell r="C1175" t="str">
            <v>קרית ביאליק. מספר סניף: 874</v>
          </cell>
        </row>
        <row r="1176">
          <cell r="C1176" t="str">
            <v>קרית בן-גוריון. מספר סניף: 539</v>
          </cell>
        </row>
        <row r="1177">
          <cell r="C1177" t="str">
            <v>קרית בן גוריון, י-ם. מספר סניף: 122</v>
          </cell>
        </row>
        <row r="1178">
          <cell r="C1178" t="str">
            <v>קרית גת. מספר סניף: 131</v>
          </cell>
        </row>
        <row r="1179">
          <cell r="C1179" t="str">
            <v>קרית גת. מספר סניף: 146</v>
          </cell>
        </row>
        <row r="1180">
          <cell r="C1180" t="str">
            <v>קרית גת. מספר סניף: 433</v>
          </cell>
        </row>
        <row r="1181">
          <cell r="C1181" t="str">
            <v>קרית גת. מספר סניף: 62</v>
          </cell>
        </row>
        <row r="1182">
          <cell r="C1182" t="str">
            <v>קרית גת. מספר סניף: 645</v>
          </cell>
        </row>
        <row r="1183">
          <cell r="C1183" t="str">
            <v>קרית גת. מספר סניף: 927</v>
          </cell>
        </row>
        <row r="1184">
          <cell r="C1184" t="str">
            <v>קרית היובל. מספר סניף: 65</v>
          </cell>
        </row>
        <row r="1185">
          <cell r="C1185" t="str">
            <v>קרית היובל. מספר סניף: 691</v>
          </cell>
        </row>
        <row r="1186">
          <cell r="C1186" t="str">
            <v>קרית היובל. מספר סניף: 915</v>
          </cell>
        </row>
        <row r="1187">
          <cell r="C1187" t="str">
            <v>קרית המלאכה. מספר סניף: 55</v>
          </cell>
        </row>
        <row r="1188">
          <cell r="C1188" t="str">
            <v>קרית המלאכה. מספר סניף: 821</v>
          </cell>
        </row>
        <row r="1189">
          <cell r="C1189" t="str">
            <v>קרית השרון. מספר סניף: 476</v>
          </cell>
        </row>
        <row r="1190">
          <cell r="C1190" t="str">
            <v>קרית השרון. מספר סניף: 502</v>
          </cell>
        </row>
        <row r="1191">
          <cell r="C1191" t="str">
            <v>קרית חיים מערבית. מספר סניף: 706</v>
          </cell>
        </row>
        <row r="1192">
          <cell r="C1192" t="str">
            <v>קרית חיים. מספר סניף: 720</v>
          </cell>
        </row>
        <row r="1193">
          <cell r="C1193" t="str">
            <v>קרית חיים. מספר סניף: 899</v>
          </cell>
        </row>
        <row r="1194">
          <cell r="C1194" t="str">
            <v>קרית טבעון-הנשיא. מספר סניף: 719</v>
          </cell>
        </row>
        <row r="1195">
          <cell r="C1195" t="str">
            <v>קרית טבעון-מרכז מסחרי. מספר סניף: 735</v>
          </cell>
        </row>
        <row r="1196">
          <cell r="C1196" t="str">
            <v>קרית טבעון. מספר סניף: 895</v>
          </cell>
        </row>
        <row r="1197">
          <cell r="C1197" t="str">
            <v>קרית ים. מספר סניף: 138</v>
          </cell>
        </row>
        <row r="1198">
          <cell r="C1198" t="str">
            <v>קרית ים. מספר סניף: 446</v>
          </cell>
        </row>
        <row r="1199">
          <cell r="C1199" t="str">
            <v>קרית ים. מספר סניף: 730</v>
          </cell>
        </row>
        <row r="1200">
          <cell r="C1200" t="str">
            <v>קרית ים. מספר סניף: 900</v>
          </cell>
        </row>
        <row r="1201">
          <cell r="C1201" t="str">
            <v>קרית מוצקין. מספר סניף: 680</v>
          </cell>
        </row>
        <row r="1202">
          <cell r="C1202" t="str">
            <v>קרית מוצקין. מספר סניף: 70</v>
          </cell>
        </row>
        <row r="1203">
          <cell r="C1203" t="str">
            <v>קרית מוצקין. מספר סניף: 729</v>
          </cell>
        </row>
        <row r="1204">
          <cell r="C1204" t="str">
            <v>קרית מוצקין. מספר סניף: 75</v>
          </cell>
        </row>
        <row r="1205">
          <cell r="C1205" t="str">
            <v>קרית מלאכי. מספר סניף: 153</v>
          </cell>
        </row>
        <row r="1206">
          <cell r="C1206" t="str">
            <v>קרית מלאכי. מספר סניף: 450</v>
          </cell>
        </row>
        <row r="1207">
          <cell r="C1207" t="str">
            <v>קרית מלאכי. מספר סניף: 648</v>
          </cell>
        </row>
        <row r="1208">
          <cell r="C1208" t="str">
            <v>קרית מלאכי. מספר סניף: 985</v>
          </cell>
        </row>
        <row r="1209">
          <cell r="C1209" t="str">
            <v>קרית משה עסקים. מספר סניף: 914</v>
          </cell>
        </row>
        <row r="1210">
          <cell r="C1210" t="str">
            <v>קרית משה. מספר סניף: 114</v>
          </cell>
        </row>
        <row r="1211">
          <cell r="C1211" t="str">
            <v>קרית עקרון. מספר סניף: 660</v>
          </cell>
        </row>
        <row r="1212">
          <cell r="C1212" t="str">
            <v>קרית עתידים. מספר סניף: 528</v>
          </cell>
        </row>
        <row r="1213">
          <cell r="C1213" t="str">
            <v>קרית קריניצי. מספר סניף: 557</v>
          </cell>
        </row>
        <row r="1214">
          <cell r="C1214" t="str">
            <v>קרית שדה התעופה. מספר סניף: 418</v>
          </cell>
        </row>
        <row r="1215">
          <cell r="C1215" t="str">
            <v>קרית שלום. מספר סניף: 604</v>
          </cell>
        </row>
        <row r="1216">
          <cell r="C1216" t="str">
            <v>קרית שמונה. מספר סניף: 110</v>
          </cell>
        </row>
        <row r="1217">
          <cell r="C1217" t="str">
            <v>קרית שמונה. מספר סניף: 487</v>
          </cell>
        </row>
        <row r="1218">
          <cell r="C1218" t="str">
            <v>קרית שמונה. מספר סניף: 50</v>
          </cell>
        </row>
        <row r="1219">
          <cell r="C1219" t="str">
            <v>קרית שמונה. מספר סניף: 718</v>
          </cell>
        </row>
        <row r="1220">
          <cell r="C1220" t="str">
            <v>קרית שמונה. מספר סניף: 976</v>
          </cell>
        </row>
        <row r="1221">
          <cell r="C1221" t="str">
            <v>קרית שפרינצק. מספר סניף: 708</v>
          </cell>
        </row>
        <row r="1222">
          <cell r="C1222" t="str">
            <v>קרית שרת. מספר סניף: 657</v>
          </cell>
        </row>
        <row r="1223">
          <cell r="C1223" t="str">
            <v>קרן חסויים. מספר סניף: 600</v>
          </cell>
        </row>
        <row r="1224">
          <cell r="C1224" t="str">
            <v>קרנות השתלמות. מספר סניף: 145</v>
          </cell>
        </row>
        <row r="1225">
          <cell r="C1225" t="str">
            <v>קרני שומרון. מספר סניף: 483</v>
          </cell>
        </row>
        <row r="1226">
          <cell r="C1226" t="str">
            <v>קרני שומרון. מספר סניף: 497</v>
          </cell>
        </row>
        <row r="1227">
          <cell r="C1227" t="str">
            <v>ראמה. מספר סניף: 16</v>
          </cell>
        </row>
        <row r="1228">
          <cell r="C1228" t="str">
            <v>ראמה. מספר סניף: 643</v>
          </cell>
        </row>
        <row r="1229">
          <cell r="C1229" t="str">
            <v>ראש העין. מספר סניף: 543</v>
          </cell>
        </row>
        <row r="1230">
          <cell r="C1230" t="str">
            <v>ראש העין. מספר סניף: 677</v>
          </cell>
        </row>
        <row r="1231">
          <cell r="C1231" t="str">
            <v>ראש העין. מספר סניף: 742</v>
          </cell>
        </row>
        <row r="1232">
          <cell r="C1232" t="str">
            <v>ראש העין. מספר סניף: 78</v>
          </cell>
        </row>
        <row r="1233">
          <cell r="C1233" t="str">
            <v>ראש פינה. מספר סניף: 313</v>
          </cell>
        </row>
        <row r="1234">
          <cell r="C1234" t="str">
            <v>ראש פינה. מספר סניף: 542</v>
          </cell>
        </row>
        <row r="1235">
          <cell r="C1235" t="str">
            <v>ראש פינה. מספר סניף: 727</v>
          </cell>
        </row>
        <row r="1236">
          <cell r="C1236" t="str">
            <v>ראשון לציון עסקים. מספר סניף: 391</v>
          </cell>
        </row>
        <row r="1237">
          <cell r="C1237" t="str">
            <v>ראשון לציון. מספר סניף: 136</v>
          </cell>
        </row>
        <row r="1238">
          <cell r="C1238" t="str">
            <v>ראשון לציון. מספר סניף: 278</v>
          </cell>
        </row>
        <row r="1239">
          <cell r="C1239" t="str">
            <v>ראשון לציון. מספר סניף: 32</v>
          </cell>
        </row>
        <row r="1240">
          <cell r="C1240" t="str">
            <v>ראשון לציון. מספר סניף: 344</v>
          </cell>
        </row>
        <row r="1241">
          <cell r="C1241" t="str">
            <v>ראשון לציון. מספר סניף: 435</v>
          </cell>
        </row>
        <row r="1242">
          <cell r="C1242" t="str">
            <v>ראשון לציון. מספר סניף: 501</v>
          </cell>
        </row>
        <row r="1243">
          <cell r="C1243" t="str">
            <v>ראשון לציון. מספר סניף: 53</v>
          </cell>
        </row>
        <row r="1244">
          <cell r="C1244" t="str">
            <v>ראשון לציון. מספר סניף: 55</v>
          </cell>
        </row>
        <row r="1245">
          <cell r="C1245" t="str">
            <v>ראשון לציון. מספר סניף: 634</v>
          </cell>
        </row>
        <row r="1246">
          <cell r="C1246" t="str">
            <v>ראשון לציון. מספר סניף: 668</v>
          </cell>
        </row>
        <row r="1247">
          <cell r="C1247" t="str">
            <v>ראשון לציון. מספר סניף: 74</v>
          </cell>
        </row>
        <row r="1248">
          <cell r="C1248" t="str">
            <v>ראשון לציון. מספר סניף: 934</v>
          </cell>
        </row>
        <row r="1249">
          <cell r="C1249" t="str">
            <v>ראשונים. מספר סניף: 635</v>
          </cell>
        </row>
        <row r="1250">
          <cell r="C1250" t="str">
            <v>ראשי חיפה. מספר סניף: 70</v>
          </cell>
        </row>
        <row r="1251">
          <cell r="C1251" t="str">
            <v>ראשי חיפה. מספר סניף: 876</v>
          </cell>
        </row>
        <row r="1252">
          <cell r="C1252" t="str">
            <v>ראשי ירושלים. מספר סניף: 120</v>
          </cell>
        </row>
        <row r="1253">
          <cell r="C1253" t="str">
            <v>ראשי ירושלים. מספר סניף: 60</v>
          </cell>
        </row>
        <row r="1254">
          <cell r="C1254" t="str">
            <v>ראשי ירושלים. מספר סניף: 901</v>
          </cell>
        </row>
        <row r="1255">
          <cell r="C1255" t="str">
            <v>ראשי ת"א. מספר סניף: 10</v>
          </cell>
        </row>
        <row r="1256">
          <cell r="C1256" t="str">
            <v>ראשי. מספר סניף: 1</v>
          </cell>
        </row>
        <row r="1257">
          <cell r="C1257" t="str">
            <v>ראשי. מספר סניף: 101</v>
          </cell>
        </row>
        <row r="1258">
          <cell r="C1258" t="str">
            <v>ראשל"צ מערב. מספר סניף: 119</v>
          </cell>
        </row>
        <row r="1259">
          <cell r="C1259" t="str">
            <v>רבי עקיבא. מספר סניף: 183</v>
          </cell>
        </row>
        <row r="1260">
          <cell r="C1260" t="str">
            <v>רבי עקיבא. מספר סניף: 745</v>
          </cell>
        </row>
        <row r="1261">
          <cell r="C1261" t="str">
            <v>רהט. מספר סניף: 486</v>
          </cell>
        </row>
        <row r="1262">
          <cell r="C1262" t="str">
            <v>רהט. מספר סניף: 696</v>
          </cell>
        </row>
        <row r="1263">
          <cell r="C1263" t="str">
            <v>רובע ד'. מספר סניף: 114</v>
          </cell>
        </row>
        <row r="1264">
          <cell r="C1264" t="str">
            <v>רובע י"ז אשדוד. מספר סניף: 393</v>
          </cell>
        </row>
        <row r="1265">
          <cell r="C1265" t="str">
            <v>רוגוזין. מספר סניף: 963</v>
          </cell>
        </row>
        <row r="1266">
          <cell r="C1266" t="str">
            <v>רוטשילד פ"ת. מספר סניף: 465</v>
          </cell>
        </row>
        <row r="1267">
          <cell r="C1267" t="str">
            <v>רוטשילד פ"ת. מספר סניף: 550</v>
          </cell>
        </row>
        <row r="1268">
          <cell r="C1268" t="str">
            <v>רוטשילד. מספר סניף: 116</v>
          </cell>
        </row>
        <row r="1269">
          <cell r="C1269" t="str">
            <v>רוטשילד. מספר סניף: 130</v>
          </cell>
        </row>
        <row r="1270">
          <cell r="C1270" t="str">
            <v>רוממה. מספר סניף: 5</v>
          </cell>
        </row>
        <row r="1271">
          <cell r="C1271" t="str">
            <v>רוממה. מספר סניף: 67</v>
          </cell>
        </row>
        <row r="1272">
          <cell r="C1272" t="str">
            <v>רוממה. מספר סניף: 746</v>
          </cell>
        </row>
        <row r="1273">
          <cell r="C1273" t="str">
            <v>רחביה. מספר סניף: 13</v>
          </cell>
        </row>
        <row r="1274">
          <cell r="C1274" t="str">
            <v>רחביה. מספר סניף: 66</v>
          </cell>
        </row>
        <row r="1275">
          <cell r="C1275" t="str">
            <v>רחביה. מספר סניף: 782</v>
          </cell>
        </row>
        <row r="1276">
          <cell r="C1276" t="str">
            <v>רחביה. מספר סניף: 912</v>
          </cell>
        </row>
        <row r="1277">
          <cell r="C1277" t="str">
            <v>רחובות החדשה. מספר סניף: 79</v>
          </cell>
        </row>
        <row r="1278">
          <cell r="C1278" t="str">
            <v>רחובות עסקים. מספר סניף: 412</v>
          </cell>
        </row>
        <row r="1279">
          <cell r="C1279" t="str">
            <v>רחובות. מספר סניף: 174</v>
          </cell>
        </row>
        <row r="1280">
          <cell r="C1280" t="str">
            <v>רחובות. מספר סניף: 279</v>
          </cell>
        </row>
        <row r="1281">
          <cell r="C1281" t="str">
            <v>רחובות. מספר סניף: 29</v>
          </cell>
        </row>
        <row r="1282">
          <cell r="C1282" t="str">
            <v>רחובות. מספר סניף: 395</v>
          </cell>
        </row>
        <row r="1283">
          <cell r="C1283" t="str">
            <v>רחובות. מספר סניף: 434</v>
          </cell>
        </row>
        <row r="1284">
          <cell r="C1284" t="str">
            <v>רחובות. מספר סניף: 45</v>
          </cell>
        </row>
        <row r="1285">
          <cell r="C1285" t="str">
            <v>רחובות. מספר סניף: 615</v>
          </cell>
        </row>
        <row r="1286">
          <cell r="C1286" t="str">
            <v>רחובות. מספר סניף: 674</v>
          </cell>
        </row>
        <row r="1287">
          <cell r="C1287" t="str">
            <v>רחובות. מספר סניף: 93</v>
          </cell>
        </row>
        <row r="1288">
          <cell r="C1288" t="str">
            <v>רחובות. מספר סניף: 930</v>
          </cell>
        </row>
        <row r="1289">
          <cell r="C1289" t="str">
            <v>ריב"ל. מספר סניף: 471</v>
          </cell>
        </row>
        <row r="1290">
          <cell r="C1290" t="str">
            <v>ריבל. מספר סניף: 408</v>
          </cell>
        </row>
        <row r="1291">
          <cell r="C1291" t="str">
            <v>ריינה - משהד. מספר סניף: 13</v>
          </cell>
        </row>
        <row r="1292">
          <cell r="C1292" t="str">
            <v>ריינה. מספר סניף: 470</v>
          </cell>
        </row>
        <row r="1293">
          <cell r="C1293" t="str">
            <v>ריינה. מספר סניף: 630</v>
          </cell>
        </row>
        <row r="1294">
          <cell r="C1294" t="str">
            <v>רימונים בני ברק. מספר סניף: 148</v>
          </cell>
        </row>
        <row r="1295">
          <cell r="C1295" t="str">
            <v>רימונים. מספר סניף: 988</v>
          </cell>
        </row>
        <row r="1296">
          <cell r="C1296" t="str">
            <v>רמב"ם. מספר סניף: 143</v>
          </cell>
        </row>
        <row r="1297">
          <cell r="C1297" t="str">
            <v>רמב"ם. מספר סניף: 233</v>
          </cell>
        </row>
        <row r="1298">
          <cell r="C1298" t="str">
            <v>רמב"ן. מספר סניף: 212</v>
          </cell>
        </row>
        <row r="1299">
          <cell r="C1299" t="str">
            <v>רמון. מספר סניף: 381</v>
          </cell>
        </row>
        <row r="1300">
          <cell r="C1300" t="str">
            <v>רמות אשכול. מספר סניף: 695</v>
          </cell>
        </row>
        <row r="1301">
          <cell r="C1301" t="str">
            <v>רמות אשכול. מספר סניף: 905</v>
          </cell>
        </row>
        <row r="1302">
          <cell r="C1302" t="str">
            <v>רמות אשכול. מספר סניף: 905</v>
          </cell>
        </row>
        <row r="1303">
          <cell r="C1303" t="str">
            <v>רמות. מספר סניף: 538</v>
          </cell>
        </row>
        <row r="1304">
          <cell r="C1304" t="str">
            <v>רמות. מספר סניף: 742</v>
          </cell>
        </row>
        <row r="1305">
          <cell r="C1305" t="str">
            <v>רמות. מספר סניף: 798</v>
          </cell>
        </row>
        <row r="1306">
          <cell r="C1306" t="str">
            <v>רמלה. מספר סניף: 30</v>
          </cell>
        </row>
        <row r="1307">
          <cell r="C1307" t="str">
            <v>רמלה. מספר סניף: 43</v>
          </cell>
        </row>
        <row r="1308">
          <cell r="C1308" t="str">
            <v>רמלה. מספר סניף: 432</v>
          </cell>
        </row>
        <row r="1309">
          <cell r="C1309" t="str">
            <v>רמלה. מספר סניף: 618</v>
          </cell>
        </row>
        <row r="1310">
          <cell r="C1310" t="str">
            <v>רמלה. מספר סניף: 669</v>
          </cell>
        </row>
        <row r="1311">
          <cell r="C1311" t="str">
            <v>רמלה. מספר סניף: 936</v>
          </cell>
        </row>
        <row r="1312">
          <cell r="C1312" t="str">
            <v>רמלוד. מספר סניף: 118</v>
          </cell>
        </row>
        <row r="1313">
          <cell r="C1313" t="str">
            <v>רמת אביב ג'. מספר סניף: 568</v>
          </cell>
        </row>
        <row r="1314">
          <cell r="C1314" t="str">
            <v>רמת אביב ג'. מספר סניף: 628</v>
          </cell>
        </row>
        <row r="1315">
          <cell r="C1315" t="str">
            <v>רמת אביב החדשה. מספר סניף: 474</v>
          </cell>
        </row>
        <row r="1316">
          <cell r="C1316" t="str">
            <v>רמת אביב. מספר סניף: 493</v>
          </cell>
        </row>
        <row r="1317">
          <cell r="C1317" t="str">
            <v>רמת אביב. מספר סניף: 606</v>
          </cell>
        </row>
        <row r="1318">
          <cell r="C1318" t="str">
            <v>רמת אביב. מספר סניף: 82</v>
          </cell>
        </row>
        <row r="1319">
          <cell r="C1319" t="str">
            <v>רמת אביב. מספר סניף: 86</v>
          </cell>
        </row>
        <row r="1320">
          <cell r="C1320" t="str">
            <v>רמת אילן. מספר סניף: 144</v>
          </cell>
        </row>
        <row r="1321">
          <cell r="C1321" t="str">
            <v>רמת אפעל. מספר סניף: 524</v>
          </cell>
        </row>
        <row r="1322">
          <cell r="C1322" t="str">
            <v>רמת אשכול, י-ם. מספר סניף: 569</v>
          </cell>
        </row>
        <row r="1323">
          <cell r="C1323" t="str">
            <v>רמת אשכול. מספר סניף: 109</v>
          </cell>
        </row>
        <row r="1324">
          <cell r="C1324" t="str">
            <v>רמת בית שמש. מספר סניף: 179</v>
          </cell>
        </row>
        <row r="1325">
          <cell r="C1325" t="str">
            <v>רמת בית שמש. מספר סניף: 446</v>
          </cell>
        </row>
        <row r="1326">
          <cell r="C1326" t="str">
            <v>רמת בית שמש. מספר סניף: 674</v>
          </cell>
        </row>
        <row r="1327">
          <cell r="C1327" t="str">
            <v>רמת גן עסקים. מספר סניף: 176</v>
          </cell>
        </row>
        <row r="1328">
          <cell r="C1328" t="str">
            <v>רמת גן. מספר סניף: 40</v>
          </cell>
        </row>
        <row r="1329">
          <cell r="C1329" t="str">
            <v>רמת גן. מספר סניף: 401</v>
          </cell>
        </row>
        <row r="1330">
          <cell r="C1330" t="str">
            <v>רמת גן. מספר סניף: 41</v>
          </cell>
        </row>
        <row r="1331">
          <cell r="C1331" t="str">
            <v>רמת גן. מספר סניף: 413</v>
          </cell>
        </row>
        <row r="1332">
          <cell r="C1332" t="str">
            <v>רמת גן. מספר סניף: 507</v>
          </cell>
        </row>
        <row r="1333">
          <cell r="C1333" t="str">
            <v>רמת גן. מספר סניף: 613</v>
          </cell>
        </row>
        <row r="1334">
          <cell r="C1334" t="str">
            <v>רמת גן. מספר סניף: 62</v>
          </cell>
        </row>
        <row r="1335">
          <cell r="C1335" t="str">
            <v>רמת גן. מספר סניף: 663</v>
          </cell>
        </row>
        <row r="1336">
          <cell r="C1336" t="str">
            <v>רמת גן. מספר סניף: 851</v>
          </cell>
        </row>
        <row r="1337">
          <cell r="C1337" t="str">
            <v>רמת דוד. מספר סניף: 371</v>
          </cell>
        </row>
        <row r="1338">
          <cell r="C1338" t="str">
            <v>רמת החייל. מספר סניף: 121</v>
          </cell>
        </row>
        <row r="1339">
          <cell r="C1339" t="str">
            <v>רמת החייל. מספר סניף: 283</v>
          </cell>
        </row>
        <row r="1340">
          <cell r="C1340" t="str">
            <v>רמת הנשיא. מספר סניף: 516</v>
          </cell>
        </row>
        <row r="1341">
          <cell r="C1341" t="str">
            <v>רמת השרון. מספר סניף: 125</v>
          </cell>
        </row>
        <row r="1342">
          <cell r="C1342" t="str">
            <v>רמת השרון. מספר סניף: 125</v>
          </cell>
        </row>
        <row r="1343">
          <cell r="C1343" t="str">
            <v>רמת השרון. מספר סניף: 155</v>
          </cell>
        </row>
        <row r="1344">
          <cell r="C1344" t="str">
            <v>רמת השרון. מספר סניף: 276</v>
          </cell>
        </row>
        <row r="1345">
          <cell r="C1345" t="str">
            <v>רמת השרון. מספר סניף: 375</v>
          </cell>
        </row>
        <row r="1346">
          <cell r="C1346" t="str">
            <v>רמת השרון. מספר סניף: 472</v>
          </cell>
        </row>
        <row r="1347">
          <cell r="C1347" t="str">
            <v>רמת השרון. מספר סניף: 630</v>
          </cell>
        </row>
        <row r="1348">
          <cell r="C1348" t="str">
            <v>רמת השרון. מספר סניף: 733</v>
          </cell>
        </row>
        <row r="1349">
          <cell r="C1349" t="str">
            <v>רמת השרון. מספר סניף: 949</v>
          </cell>
        </row>
        <row r="1350">
          <cell r="C1350" t="str">
            <v>רמת חן. מספר סניף: 102</v>
          </cell>
        </row>
        <row r="1351">
          <cell r="C1351" t="str">
            <v>רמת חן. מספר סניף: 853</v>
          </cell>
        </row>
        <row r="1352">
          <cell r="C1352" t="str">
            <v>רמת יוסף. מספר סניף: 663</v>
          </cell>
        </row>
        <row r="1353">
          <cell r="C1353" t="str">
            <v>רמת יצחק. מספר סניף: 614</v>
          </cell>
        </row>
        <row r="1354">
          <cell r="C1354" t="str">
            <v>רמת יצחק. מספר סניף: 852</v>
          </cell>
        </row>
        <row r="1355">
          <cell r="C1355" t="str">
            <v>רמת ישי. מספר סניף: 69</v>
          </cell>
        </row>
        <row r="1356">
          <cell r="C1356" t="str">
            <v>רמת ישי. מספר סניף: 896</v>
          </cell>
        </row>
        <row r="1357">
          <cell r="C1357" t="str">
            <v>רמת סיב פתח תקוה. מספר סניף: 431</v>
          </cell>
        </row>
        <row r="1358">
          <cell r="C1358" t="str">
            <v>רמת פולג. מספר סניף: 316</v>
          </cell>
        </row>
        <row r="1359">
          <cell r="C1359" t="str">
            <v>רמת פולג. מספר סניף: 681</v>
          </cell>
        </row>
        <row r="1360">
          <cell r="C1360" t="str">
            <v>רעות. מספר סניף: 345</v>
          </cell>
        </row>
        <row r="1361">
          <cell r="C1361" t="str">
            <v>רעננה עסקים. מספר סניף: 394</v>
          </cell>
        </row>
        <row r="1362">
          <cell r="C1362" t="str">
            <v>רעננה. מספר סניף: 280</v>
          </cell>
        </row>
        <row r="1363">
          <cell r="C1363" t="str">
            <v>רעננה. מספר סניף: 423</v>
          </cell>
        </row>
        <row r="1364">
          <cell r="C1364" t="str">
            <v>רעננה. מספר סניף: 496</v>
          </cell>
        </row>
        <row r="1365">
          <cell r="C1365" t="str">
            <v>רעננה. מספר סניף: 661</v>
          </cell>
        </row>
        <row r="1366">
          <cell r="C1366" t="str">
            <v>רעננה. מספר סניף: 735</v>
          </cell>
        </row>
        <row r="1367">
          <cell r="C1367" t="str">
            <v>רעננה. מספר סניף: 75</v>
          </cell>
        </row>
        <row r="1368">
          <cell r="C1368" t="str">
            <v>רעננה. מספר סניף: 92</v>
          </cell>
        </row>
        <row r="1369">
          <cell r="C1369" t="str">
            <v>רעננה. מספר סניף: 92</v>
          </cell>
        </row>
        <row r="1370">
          <cell r="C1370" t="str">
            <v>רעננה. מספר סניף: 942</v>
          </cell>
        </row>
        <row r="1371">
          <cell r="C1371" t="str">
            <v>ש"י עגנון. מספר סניף: 132</v>
          </cell>
        </row>
        <row r="1372">
          <cell r="C1372" t="str">
            <v>שאג'ור - אום אלפחם. מספר סניף: 19</v>
          </cell>
        </row>
        <row r="1373">
          <cell r="C1373" t="str">
            <v>שאול המלך עסקים. מספר סניף: 110</v>
          </cell>
        </row>
        <row r="1374">
          <cell r="C1374" t="str">
            <v>שאול המלך. מספר סניף: 532</v>
          </cell>
        </row>
        <row r="1375">
          <cell r="C1375" t="str">
            <v>שאול המלך. מספר סניף: 771</v>
          </cell>
        </row>
        <row r="1376">
          <cell r="C1376" t="str">
            <v>שבטי ישראל. מספר סניף: 621</v>
          </cell>
        </row>
        <row r="1377">
          <cell r="C1377" t="str">
            <v>שביט. מספר סניף: 577</v>
          </cell>
        </row>
        <row r="1378">
          <cell r="C1378" t="str">
            <v>שגב. מספר סניף: 574</v>
          </cell>
        </row>
        <row r="1379">
          <cell r="C1379" t="str">
            <v>שדרות בנימין. מספר סניף: 952</v>
          </cell>
        </row>
        <row r="1380">
          <cell r="C1380" t="str">
            <v>שדרות הנשיאים. מספר סניף: 924</v>
          </cell>
        </row>
        <row r="1381">
          <cell r="C1381" t="str">
            <v>שדרות עמנואל. מספר סניף: 84</v>
          </cell>
        </row>
        <row r="1382">
          <cell r="C1382" t="str">
            <v>שדרות רוטשילד. מספר סניף: 100</v>
          </cell>
        </row>
        <row r="1383">
          <cell r="C1383" t="str">
            <v>שדרות. מספר סניף: 649</v>
          </cell>
        </row>
        <row r="1384">
          <cell r="C1384" t="str">
            <v>שדרות. מספר סניף: 941</v>
          </cell>
        </row>
        <row r="1385">
          <cell r="C1385" t="str">
            <v>שוהם. מספר סניף: 410</v>
          </cell>
        </row>
        <row r="1386">
          <cell r="C1386" t="str">
            <v>שוהם. מספר סניף: 747</v>
          </cell>
        </row>
        <row r="1387">
          <cell r="C1387" t="str">
            <v>שוק ההון. מספר סניף: 45</v>
          </cell>
        </row>
        <row r="1388">
          <cell r="C1388" t="str">
            <v>שחק. מספר סניף: 573</v>
          </cell>
        </row>
        <row r="1389">
          <cell r="C1389" t="str">
            <v>שחקים. מספר סניף: 708</v>
          </cell>
        </row>
        <row r="1390">
          <cell r="C1390" t="str">
            <v>שטמפפר. מספר סניף: 868</v>
          </cell>
        </row>
        <row r="1391">
          <cell r="C1391" t="str">
            <v>שיכון הותיקים. מספר סניף: 836</v>
          </cell>
        </row>
        <row r="1392">
          <cell r="C1392" t="str">
            <v>שינקין. מספר סניף: 8</v>
          </cell>
        </row>
        <row r="1393">
          <cell r="C1393" t="str">
            <v>שכון בבלי. מספר סניף: 127</v>
          </cell>
        </row>
        <row r="1394">
          <cell r="C1394" t="str">
            <v>שכונת התקוה. מספר סניף: 18</v>
          </cell>
        </row>
        <row r="1395">
          <cell r="C1395" t="str">
            <v>שכונת התקוה. מספר סניף: 607</v>
          </cell>
        </row>
        <row r="1396">
          <cell r="C1396" t="str">
            <v>שלוחת אורנים - סניף חיפה. מספר סניף: 2</v>
          </cell>
        </row>
        <row r="1397">
          <cell r="C1397" t="str">
            <v>שלוחת אורנית. מספר סניף: 466</v>
          </cell>
        </row>
        <row r="1398">
          <cell r="C1398" t="str">
            <v>שלוחת אל על. מספר סניף: 11</v>
          </cell>
        </row>
        <row r="1399">
          <cell r="C1399" t="str">
            <v>שלוחת ביתן אהרון. מספר סניף: 161</v>
          </cell>
        </row>
        <row r="1400">
          <cell r="C1400" t="str">
            <v>שלוחת ביתר עילית. מספר סניף: 977</v>
          </cell>
        </row>
        <row r="1401">
          <cell r="C1401" t="str">
            <v>שלוחת בני ברק. מספר סניף: 10</v>
          </cell>
        </row>
        <row r="1402">
          <cell r="C1402" t="str">
            <v>שלוחת בנקאות פרטית ובינלאומית נתניה. מספר סניף: 998</v>
          </cell>
        </row>
        <row r="1403">
          <cell r="C1403" t="str">
            <v>שלוחת גאולה. מספר סניף: 17</v>
          </cell>
        </row>
        <row r="1404">
          <cell r="C1404" t="str">
            <v>שלוחת גבעת טל. מספר סניף: 160</v>
          </cell>
        </row>
        <row r="1405">
          <cell r="C1405" t="str">
            <v>שלוחת האירוסים- כרמיאל. מספר סניף: 117</v>
          </cell>
        </row>
        <row r="1406">
          <cell r="C1406" t="str">
            <v>שלוחת הגבעה הצרפתית. מספר סניף: 915</v>
          </cell>
        </row>
        <row r="1407">
          <cell r="C1407" t="str">
            <v>שלוחת הדסה. מספר סניף: 16</v>
          </cell>
        </row>
        <row r="1408">
          <cell r="C1408" t="str">
            <v>שלוחת הדר גנים. מספר סניף: 981</v>
          </cell>
        </row>
        <row r="1409">
          <cell r="C1409" t="str">
            <v>שלוחת המכללה למנהל. מספר סניף: 521</v>
          </cell>
        </row>
        <row r="1410">
          <cell r="C1410" t="str">
            <v>שלוחת המפרש. מספר סניף: 14</v>
          </cell>
        </row>
        <row r="1411">
          <cell r="C1411" t="str">
            <v>שלוחת השרון. מספר סניף: 902</v>
          </cell>
        </row>
        <row r="1412">
          <cell r="C1412" t="str">
            <v>שלוחת חזון איש. מספר סניף: 68</v>
          </cell>
        </row>
        <row r="1413">
          <cell r="C1413" t="str">
            <v>שלוחת חלומות זכרון. מספר סניף: 162</v>
          </cell>
        </row>
        <row r="1414">
          <cell r="C1414" t="str">
            <v>שלוחת חפץ חיים. מספר סניף: 65</v>
          </cell>
        </row>
        <row r="1415">
          <cell r="C1415" t="str">
            <v>שלוחת חצור הגלילית. מספר סניף: 67</v>
          </cell>
        </row>
        <row r="1416">
          <cell r="C1416" t="str">
            <v>שלוחת טרפון. מספר סניף: 30</v>
          </cell>
        </row>
        <row r="1417">
          <cell r="C1417" t="str">
            <v>שלוחת לב הפארק. מספר סניף: 163</v>
          </cell>
        </row>
        <row r="1418">
          <cell r="C1418" t="str">
            <v>שלוחת להבים. מספר סניף: 12</v>
          </cell>
        </row>
        <row r="1419">
          <cell r="C1419" t="str">
            <v>שלוחת מגדיאל. מספר סניף: 515</v>
          </cell>
        </row>
        <row r="1420">
          <cell r="C1420" t="str">
            <v>שלוחת מטולה. מספר סניף: 721</v>
          </cell>
        </row>
        <row r="1421">
          <cell r="C1421" t="str">
            <v>שלוחת מרגליות. מספר סניף: 520</v>
          </cell>
        </row>
        <row r="1422">
          <cell r="C1422" t="str">
            <v>שלוחת משנתאות חזון איש. מספר סניף: 999</v>
          </cell>
        </row>
        <row r="1423">
          <cell r="C1423" t="str">
            <v>שלוחת נתניה . מספר סניף: 22</v>
          </cell>
        </row>
        <row r="1424">
          <cell r="C1424" t="str">
            <v>שלוחת סכנין - סניף כרמיאל. מספר סניף: 904</v>
          </cell>
        </row>
        <row r="1425">
          <cell r="C1425" t="str">
            <v>שלוחת עזריאלי. מספר סניף: 112</v>
          </cell>
        </row>
        <row r="1426">
          <cell r="C1426" t="str">
            <v>שלוחת עכו. מספר סניף: 510</v>
          </cell>
        </row>
        <row r="1427">
          <cell r="C1427" t="str">
            <v>שלוחת ערבה. מספר סניף: 993</v>
          </cell>
        </row>
        <row r="1428">
          <cell r="C1428" t="str">
            <v>שלוחת צורן. מספר סניף: 13</v>
          </cell>
        </row>
        <row r="1429">
          <cell r="C1429" t="str">
            <v>שלוחת קרית ארבע. מספר סניף: 788</v>
          </cell>
        </row>
        <row r="1430">
          <cell r="C1430" t="str">
            <v>שלוחת קרית השרון. מספר סניף: 152</v>
          </cell>
        </row>
        <row r="1431">
          <cell r="C1431" t="str">
            <v>שלוחת קרית ספר. מספר סניף: 984</v>
          </cell>
        </row>
        <row r="1432">
          <cell r="C1432" t="str">
            <v>שלוחת קש"ב. מספר סניף: 2</v>
          </cell>
        </row>
        <row r="1433">
          <cell r="C1433" t="str">
            <v>שלוחת רב שפע. מספר סניף: 175</v>
          </cell>
        </row>
        <row r="1434">
          <cell r="C1434" t="str">
            <v>שלוחת רמב"ם. מספר סניף: 991</v>
          </cell>
        </row>
        <row r="1435">
          <cell r="C1435" t="str">
            <v>שלוחת רמות. מספר סניף: 172</v>
          </cell>
        </row>
        <row r="1436">
          <cell r="C1436" t="str">
            <v>שלוחת רמת בית שמש. מספר סניף: 164</v>
          </cell>
        </row>
        <row r="1437">
          <cell r="C1437" t="str">
            <v>שלומי. מספר סניף: 442</v>
          </cell>
        </row>
        <row r="1438">
          <cell r="C1438" t="str">
            <v>שמואל הנציב. מספר סניף: 575</v>
          </cell>
        </row>
        <row r="1439">
          <cell r="C1439" t="str">
            <v>שמשון. מספר סניף: 686</v>
          </cell>
        </row>
        <row r="1440">
          <cell r="C1440" t="str">
            <v>שנקר. מספר סניף: 199</v>
          </cell>
        </row>
        <row r="1441">
          <cell r="C1441" t="str">
            <v>שנקר. מספר סניף: 522</v>
          </cell>
        </row>
        <row r="1442">
          <cell r="C1442" t="str">
            <v>שער העיר. מספר סניף: 904</v>
          </cell>
        </row>
        <row r="1443">
          <cell r="C1443" t="str">
            <v>שער ראשון. מספר סניף: 944</v>
          </cell>
        </row>
        <row r="1444">
          <cell r="C1444" t="str">
            <v>שערי העיר. מספר סניף: 698</v>
          </cell>
        </row>
        <row r="1445">
          <cell r="C1445" t="str">
            <v>שערי צדק. מספר סניף: 999</v>
          </cell>
        </row>
        <row r="1446">
          <cell r="C1446" t="str">
            <v>שפרעם. מספר סניף: 5</v>
          </cell>
        </row>
        <row r="1447">
          <cell r="C1447" t="str">
            <v>שפרעם. מספר סניף: 506</v>
          </cell>
        </row>
        <row r="1448">
          <cell r="C1448" t="str">
            <v>שפרעם. מספר סניף: 620</v>
          </cell>
        </row>
        <row r="1449">
          <cell r="C1449" t="str">
            <v>שפרעם. מספר סניף: 731</v>
          </cell>
        </row>
        <row r="1450">
          <cell r="C1450" t="str">
            <v>שרת. מספר סניף: 743</v>
          </cell>
        </row>
        <row r="1451">
          <cell r="C1451" t="str">
            <v>ששת הימים. מספר סניף: 758</v>
          </cell>
        </row>
        <row r="1452">
          <cell r="C1452" t="str">
            <v>תוכניות חסכון. מספר סניף: 146</v>
          </cell>
        </row>
        <row r="1453">
          <cell r="C1453" t="str">
            <v>תל-השומר. מספר סניף: 398</v>
          </cell>
        </row>
        <row r="1454">
          <cell r="C1454" t="str">
            <v>תל - אביב עסקים. מספר סניף: 159</v>
          </cell>
        </row>
        <row r="1455">
          <cell r="C1455" t="str">
            <v>תל אביב (ראשי). מספר סניף: 287</v>
          </cell>
        </row>
        <row r="1456">
          <cell r="C1456" t="str">
            <v>תל אביב סיטי. מספר סניף: 14</v>
          </cell>
        </row>
        <row r="1457">
          <cell r="C1457" t="str">
            <v>תל אביב ראשי. מספר סניף: 46</v>
          </cell>
        </row>
        <row r="1458">
          <cell r="C1458" t="str">
            <v>תל אביב ראשי. מספר סניף: 63</v>
          </cell>
        </row>
        <row r="1459">
          <cell r="C1459" t="str">
            <v>תל אביב ראשי. מספר סניף: 654</v>
          </cell>
        </row>
        <row r="1460">
          <cell r="C1460" t="str">
            <v>תל אביב. מספר סניף: 189</v>
          </cell>
        </row>
        <row r="1461">
          <cell r="C1461" t="str">
            <v>תל אביב. מספר סניף: 503</v>
          </cell>
        </row>
        <row r="1462">
          <cell r="C1462" t="str">
            <v>תל אביב. מספר סניף: 51</v>
          </cell>
        </row>
        <row r="1463">
          <cell r="C1463" t="str">
            <v>תל גנים. מספר סניף: 7</v>
          </cell>
        </row>
        <row r="1464">
          <cell r="C1464" t="str">
            <v>תל גנים. מספר סניף: 988</v>
          </cell>
        </row>
        <row r="1465">
          <cell r="C1465" t="str">
            <v>תל השומר. מספר סניף: 132</v>
          </cell>
        </row>
        <row r="1466">
          <cell r="C1466" t="str">
            <v>תל השומר. מספר סניף: 372</v>
          </cell>
        </row>
        <row r="1467">
          <cell r="C1467" t="str">
            <v>תל השומר. מספר סניף: 653</v>
          </cell>
        </row>
        <row r="1468">
          <cell r="C1468" t="str">
            <v>תל מונד. מספר סניף: 654</v>
          </cell>
        </row>
        <row r="1469">
          <cell r="C1469" t="str">
            <v>תל מונד. מספר סניף: 835</v>
          </cell>
        </row>
        <row r="1470">
          <cell r="C1470" t="str">
            <v>תל נוף. מספר סניף: 366</v>
          </cell>
        </row>
        <row r="1471">
          <cell r="C1471" t="str">
            <v>תלמי מנשה. מספר סניף: 161</v>
          </cell>
        </row>
        <row r="1472">
          <cell r="C1472" t="str">
            <v>תלפיות ירושלים. מספר סניף: 162</v>
          </cell>
        </row>
        <row r="1473">
          <cell r="C1473" t="str">
            <v>תלפיות. מספר סניף: 517</v>
          </cell>
        </row>
        <row r="1474">
          <cell r="C1474" t="str">
            <v>תלפיות. מספר סניף: 74</v>
          </cell>
        </row>
        <row r="1475">
          <cell r="C1475" t="str">
            <v>תלפיות. מספר סניף: 748</v>
          </cell>
        </row>
        <row r="1476">
          <cell r="C1476" t="str">
            <v>תלפיות. מספר סניף: 785</v>
          </cell>
        </row>
        <row r="1477">
          <cell r="C1477" t="str">
            <v>תפעול עורפי. מספר סניף: 536</v>
          </cell>
        </row>
        <row r="1478">
          <cell r="C1478" t="str">
            <v>תפעול קופ"ג עורפי. מספר סניף: 531</v>
          </cell>
        </row>
        <row r="1479">
          <cell r="C1479" t="str">
            <v>תרשיחא. מספר סניף: 692</v>
          </cell>
        </row>
        <row r="1480">
          <cell r="C1480" t="str">
            <v>תת סניף ראשי חיפה. מספר סניף: 170</v>
          </cell>
        </row>
        <row r="1481">
          <cell r="C1481" t="str">
            <v>תת סניף ראשי ירושלים. מספר סניף: 160</v>
          </cell>
        </row>
        <row r="1482">
          <cell r="C1482" t="str">
            <v>תת סניף ראשי ת"א. מספר סניף: 181</v>
          </cell>
        </row>
        <row r="1483">
          <cell r="C1483" t="str">
            <v>תת סניף ראשי ת"א. מספר סניף: 182</v>
          </cell>
        </row>
        <row r="1484">
          <cell r="C1484" t="str">
            <v>תת סניף ראשי ת"א. מספר סניף: 183</v>
          </cell>
        </row>
        <row r="1485">
          <cell r="C1485" t="str">
            <v>תת סניף ראשי ת"א. מספר סניף: 184</v>
          </cell>
        </row>
        <row r="1486">
          <cell r="C1486" t="str">
            <v>תת סניף ראשי ת"א. מספר סניף: 185</v>
          </cell>
        </row>
      </sheetData>
      <sheetData sheetId="5"/>
      <sheetData sheetId="6"/>
      <sheetData sheetId="7"/>
      <sheetData sheetId="8"/>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9"/>
  <sheetViews>
    <sheetView rightToLeft="1" topLeftCell="A43" zoomScaleNormal="100" workbookViewId="0">
      <selection activeCell="D26" sqref="D26:H26"/>
    </sheetView>
  </sheetViews>
  <sheetFormatPr defaultRowHeight="14.25"/>
  <cols>
    <col min="1" max="1" width="2" customWidth="1"/>
    <col min="2" max="2" width="3.5" customWidth="1"/>
    <col min="3" max="3" width="18.25" customWidth="1"/>
    <col min="4" max="4" width="12.75" customWidth="1"/>
    <col min="5" max="5" width="16.25" customWidth="1"/>
    <col min="6" max="6" width="18.875" customWidth="1"/>
    <col min="7" max="7" width="6.625" customWidth="1"/>
    <col min="8" max="8" width="11.375" customWidth="1"/>
    <col min="9" max="9" width="7.75" customWidth="1"/>
    <col min="10" max="10" width="3.125" customWidth="1"/>
  </cols>
  <sheetData>
    <row r="1" spans="2:10" ht="15" thickBot="1"/>
    <row r="2" spans="2:10">
      <c r="B2" s="25"/>
      <c r="C2" s="26"/>
      <c r="D2" s="26"/>
      <c r="E2" s="26"/>
      <c r="F2" s="26"/>
      <c r="G2" s="26"/>
      <c r="H2" s="26"/>
      <c r="I2" s="26"/>
      <c r="J2" s="27"/>
    </row>
    <row r="3" spans="2:10">
      <c r="B3" s="28"/>
      <c r="C3" s="29"/>
      <c r="D3" s="29"/>
      <c r="E3" s="29"/>
      <c r="F3" s="29"/>
      <c r="G3" s="29"/>
      <c r="H3" s="29"/>
      <c r="I3" s="29"/>
      <c r="J3" s="30"/>
    </row>
    <row r="4" spans="2:10">
      <c r="B4" s="28"/>
      <c r="C4" s="29"/>
      <c r="D4" s="29"/>
      <c r="E4" s="29"/>
      <c r="F4" s="29"/>
      <c r="G4" s="29"/>
      <c r="H4" s="29"/>
      <c r="I4" s="29"/>
      <c r="J4" s="30"/>
    </row>
    <row r="5" spans="2:10">
      <c r="B5" s="28"/>
      <c r="C5" s="29"/>
      <c r="D5" s="29"/>
      <c r="E5" s="29"/>
      <c r="F5" s="29"/>
      <c r="G5" s="29"/>
      <c r="H5" s="29"/>
      <c r="I5" s="29"/>
      <c r="J5" s="30"/>
    </row>
    <row r="6" spans="2:10">
      <c r="B6" s="28"/>
      <c r="C6" s="29"/>
      <c r="D6" s="29"/>
      <c r="E6" s="29"/>
      <c r="F6" s="29"/>
      <c r="G6" s="29"/>
      <c r="H6" s="29"/>
      <c r="I6" s="29"/>
      <c r="J6" s="30"/>
    </row>
    <row r="7" spans="2:10">
      <c r="B7" s="28"/>
      <c r="C7" s="29"/>
      <c r="D7" s="29"/>
      <c r="E7" s="29"/>
      <c r="F7" s="29"/>
      <c r="G7" s="29"/>
      <c r="H7" s="29"/>
      <c r="I7" s="29"/>
      <c r="J7" s="30"/>
    </row>
    <row r="8" spans="2:10" ht="15">
      <c r="B8" s="28"/>
      <c r="C8" s="29"/>
      <c r="D8" s="29"/>
      <c r="E8" s="29"/>
      <c r="F8" s="29"/>
      <c r="G8" s="42" t="s">
        <v>39</v>
      </c>
      <c r="H8" s="187" t="s">
        <v>2</v>
      </c>
      <c r="I8" s="29"/>
      <c r="J8" s="30"/>
    </row>
    <row r="9" spans="2:10">
      <c r="B9" s="28"/>
      <c r="C9" s="29"/>
      <c r="D9" s="29"/>
      <c r="E9" s="29"/>
      <c r="F9" s="29"/>
      <c r="G9" s="29"/>
      <c r="H9" s="29"/>
      <c r="I9" s="29"/>
      <c r="J9" s="30"/>
    </row>
    <row r="10" spans="2:10" ht="22.15" customHeight="1">
      <c r="B10" s="31"/>
      <c r="C10" s="209" t="s">
        <v>40</v>
      </c>
      <c r="D10" s="209"/>
      <c r="E10" s="209"/>
      <c r="F10" s="209"/>
      <c r="G10" s="209"/>
      <c r="H10" s="209"/>
      <c r="I10" s="1"/>
      <c r="J10" s="30"/>
    </row>
    <row r="11" spans="2:10" ht="11.45" customHeight="1">
      <c r="B11" s="31"/>
      <c r="C11" s="2"/>
      <c r="D11" s="3"/>
      <c r="E11" s="3"/>
      <c r="F11" s="3"/>
      <c r="G11" s="3"/>
      <c r="H11" s="3"/>
      <c r="I11" s="4"/>
      <c r="J11" s="30"/>
    </row>
    <row r="12" spans="2:10" ht="19.5" thickBot="1">
      <c r="B12" s="31"/>
      <c r="C12" s="210" t="s">
        <v>0</v>
      </c>
      <c r="D12" s="210"/>
      <c r="E12" s="210"/>
      <c r="F12" s="210"/>
      <c r="G12" s="210"/>
      <c r="H12" s="210"/>
      <c r="I12" s="5"/>
      <c r="J12" s="30"/>
    </row>
    <row r="13" spans="2:10" ht="15.75">
      <c r="B13" s="32"/>
      <c r="C13" s="211" t="s">
        <v>146</v>
      </c>
      <c r="D13" s="213"/>
      <c r="E13" s="214"/>
      <c r="F13" s="214"/>
      <c r="G13" s="214"/>
      <c r="H13" s="215"/>
      <c r="I13" s="6"/>
      <c r="J13" s="30"/>
    </row>
    <row r="14" spans="2:10" ht="16.5" thickBot="1">
      <c r="B14" s="32"/>
      <c r="C14" s="212"/>
      <c r="D14" s="216"/>
      <c r="E14" s="217"/>
      <c r="F14" s="217"/>
      <c r="G14" s="217"/>
      <c r="H14" s="218"/>
      <c r="I14" s="6"/>
      <c r="J14" s="30"/>
    </row>
    <row r="15" spans="2:10" ht="16.5" thickBot="1">
      <c r="B15" s="32"/>
      <c r="C15" s="7" t="s">
        <v>1</v>
      </c>
      <c r="D15" s="219" t="s">
        <v>2</v>
      </c>
      <c r="E15" s="220"/>
      <c r="F15" s="7" t="s">
        <v>3</v>
      </c>
      <c r="G15" s="221"/>
      <c r="H15" s="222"/>
      <c r="I15" s="6"/>
      <c r="J15" s="30"/>
    </row>
    <row r="16" spans="2:10" ht="16.5" thickBot="1">
      <c r="B16" s="32"/>
      <c r="C16" s="8"/>
      <c r="D16" s="9"/>
      <c r="E16" s="9"/>
      <c r="F16" s="9"/>
      <c r="G16" s="9"/>
      <c r="H16" s="10"/>
      <c r="I16" s="6"/>
      <c r="J16" s="30"/>
    </row>
    <row r="17" spans="2:10" ht="16.5" thickBot="1">
      <c r="B17" s="32"/>
      <c r="C17" s="11" t="s">
        <v>4</v>
      </c>
      <c r="D17" s="223"/>
      <c r="E17" s="224"/>
      <c r="F17" s="11" t="s">
        <v>5</v>
      </c>
      <c r="G17" s="223"/>
      <c r="H17" s="224"/>
      <c r="I17" s="6"/>
      <c r="J17" s="30"/>
    </row>
    <row r="18" spans="2:10" ht="32.25" thickBot="1">
      <c r="B18" s="32"/>
      <c r="C18" s="7" t="s">
        <v>6</v>
      </c>
      <c r="D18" s="225"/>
      <c r="E18" s="222"/>
      <c r="F18" s="7" t="s">
        <v>7</v>
      </c>
      <c r="G18" s="221"/>
      <c r="H18" s="222"/>
      <c r="I18" s="6"/>
      <c r="J18" s="30"/>
    </row>
    <row r="19" spans="2:10" ht="15.75">
      <c r="B19" s="32"/>
      <c r="C19" s="8"/>
      <c r="D19" s="8"/>
      <c r="E19" s="8"/>
      <c r="F19" s="8"/>
      <c r="G19" s="8"/>
      <c r="H19" s="6"/>
      <c r="I19" s="6"/>
      <c r="J19" s="30"/>
    </row>
    <row r="20" spans="2:10" ht="19.5" thickBot="1">
      <c r="B20" s="32"/>
      <c r="C20" s="210" t="s">
        <v>8</v>
      </c>
      <c r="D20" s="210"/>
      <c r="E20" s="210"/>
      <c r="F20" s="210"/>
      <c r="G20" s="210"/>
      <c r="H20" s="210"/>
      <c r="I20" s="5"/>
      <c r="J20" s="30"/>
    </row>
    <row r="21" spans="2:10" ht="16.5" thickBot="1">
      <c r="B21" s="32"/>
      <c r="C21" s="11" t="s">
        <v>9</v>
      </c>
      <c r="D21" s="226"/>
      <c r="E21" s="224"/>
      <c r="F21" s="11" t="s">
        <v>10</v>
      </c>
      <c r="G21" s="223"/>
      <c r="H21" s="224"/>
      <c r="I21" s="6"/>
      <c r="J21" s="30"/>
    </row>
    <row r="22" spans="2:10" ht="16.5" thickBot="1">
      <c r="B22" s="32"/>
      <c r="C22" s="7" t="s">
        <v>11</v>
      </c>
      <c r="D22" s="227" t="s">
        <v>12</v>
      </c>
      <c r="E22" s="228"/>
      <c r="F22" s="7" t="s">
        <v>13</v>
      </c>
      <c r="G22" s="229" t="s">
        <v>14</v>
      </c>
      <c r="H22" s="230"/>
      <c r="I22" s="6"/>
      <c r="J22" s="30"/>
    </row>
    <row r="23" spans="2:10" ht="16.5" thickBot="1">
      <c r="B23" s="32"/>
      <c r="C23" s="12" t="s">
        <v>15</v>
      </c>
      <c r="D23" s="231"/>
      <c r="E23" s="231"/>
      <c r="F23" s="231"/>
      <c r="G23" s="231"/>
      <c r="H23" s="232"/>
      <c r="I23" s="6"/>
      <c r="J23" s="30"/>
    </row>
    <row r="24" spans="2:10" ht="15.75">
      <c r="B24" s="32"/>
      <c r="C24" s="8"/>
      <c r="D24" s="8"/>
      <c r="E24" s="8"/>
      <c r="F24" s="8"/>
      <c r="G24" s="8"/>
      <c r="H24" s="6"/>
      <c r="I24" s="6"/>
      <c r="J24" s="30"/>
    </row>
    <row r="25" spans="2:10" ht="19.5" thickBot="1">
      <c r="B25" s="32"/>
      <c r="C25" s="210" t="s">
        <v>16</v>
      </c>
      <c r="D25" s="210"/>
      <c r="E25" s="210"/>
      <c r="F25" s="210"/>
      <c r="G25" s="210"/>
      <c r="H25" s="210"/>
      <c r="I25" s="5"/>
      <c r="J25" s="30"/>
    </row>
    <row r="26" spans="2:10" ht="32.25" thickBot="1">
      <c r="B26" s="32"/>
      <c r="C26" s="11" t="s">
        <v>17</v>
      </c>
      <c r="D26" s="233"/>
      <c r="E26" s="234"/>
      <c r="F26" s="234"/>
      <c r="G26" s="234"/>
      <c r="H26" s="235"/>
      <c r="I26" s="3"/>
      <c r="J26" s="30"/>
    </row>
    <row r="27" spans="2:10" ht="32.25" thickBot="1">
      <c r="B27" s="32"/>
      <c r="C27" s="11" t="s">
        <v>18</v>
      </c>
      <c r="D27" s="214"/>
      <c r="E27" s="214"/>
      <c r="F27" s="214"/>
      <c r="G27" s="214"/>
      <c r="H27" s="215"/>
      <c r="I27" s="3"/>
      <c r="J27" s="30"/>
    </row>
    <row r="28" spans="2:10" ht="26.25" thickBot="1">
      <c r="B28" s="32"/>
      <c r="C28" s="13" t="s">
        <v>19</v>
      </c>
      <c r="D28" s="229"/>
      <c r="E28" s="238"/>
      <c r="F28" s="238"/>
      <c r="G28" s="238"/>
      <c r="H28" s="230"/>
      <c r="I28" s="3"/>
      <c r="J28" s="30"/>
    </row>
    <row r="29" spans="2:10" ht="16.5" thickBot="1">
      <c r="B29" s="32"/>
      <c r="C29" s="7" t="s">
        <v>20</v>
      </c>
      <c r="D29" s="238"/>
      <c r="E29" s="238"/>
      <c r="F29" s="238"/>
      <c r="G29" s="238"/>
      <c r="H29" s="230"/>
      <c r="I29" s="3"/>
      <c r="J29" s="30"/>
    </row>
    <row r="30" spans="2:10" ht="15.75">
      <c r="B30" s="32"/>
      <c r="C30" s="14"/>
      <c r="D30" s="3"/>
      <c r="E30" s="3"/>
      <c r="F30" s="3"/>
      <c r="G30" s="3"/>
      <c r="H30" s="3"/>
      <c r="I30" s="4"/>
      <c r="J30" s="30"/>
    </row>
    <row r="31" spans="2:10" ht="33" customHeight="1">
      <c r="B31" s="33" t="s">
        <v>21</v>
      </c>
      <c r="C31" s="239" t="s">
        <v>41</v>
      </c>
      <c r="D31" s="239"/>
      <c r="E31" s="239"/>
      <c r="F31" s="239"/>
      <c r="G31" s="239"/>
      <c r="H31" s="239"/>
      <c r="I31" s="239"/>
      <c r="J31" s="30"/>
    </row>
    <row r="32" spans="2:10" ht="18.75" customHeight="1">
      <c r="B32" s="33" t="s">
        <v>22</v>
      </c>
      <c r="C32" s="239" t="s">
        <v>23</v>
      </c>
      <c r="D32" s="239"/>
      <c r="E32" s="239"/>
      <c r="F32" s="239"/>
      <c r="G32" s="239"/>
      <c r="H32" s="239"/>
      <c r="I32" s="239"/>
      <c r="J32" s="30"/>
    </row>
    <row r="33" spans="2:10" ht="15.75">
      <c r="B33" s="33"/>
      <c r="C33" s="239" t="s">
        <v>24</v>
      </c>
      <c r="D33" s="239"/>
      <c r="E33" s="239"/>
      <c r="F33" s="239"/>
      <c r="G33" s="239"/>
      <c r="H33" s="239"/>
      <c r="I33" s="239"/>
      <c r="J33" s="30"/>
    </row>
    <row r="34" spans="2:10" ht="18" customHeight="1">
      <c r="B34" s="33"/>
      <c r="C34" s="239" t="s">
        <v>25</v>
      </c>
      <c r="D34" s="239"/>
      <c r="E34" s="239"/>
      <c r="F34" s="239"/>
      <c r="G34" s="239"/>
      <c r="H34" s="239"/>
      <c r="I34" s="239"/>
      <c r="J34" s="30"/>
    </row>
    <row r="35" spans="2:10" ht="37.5" customHeight="1">
      <c r="B35" s="33" t="s">
        <v>26</v>
      </c>
      <c r="C35" s="239" t="s">
        <v>133</v>
      </c>
      <c r="D35" s="239"/>
      <c r="E35" s="239"/>
      <c r="F35" s="239"/>
      <c r="G35" s="239"/>
      <c r="H35" s="239"/>
      <c r="I35" s="239"/>
      <c r="J35" s="30"/>
    </row>
    <row r="36" spans="2:10" ht="48" customHeight="1">
      <c r="B36" s="33" t="s">
        <v>27</v>
      </c>
      <c r="C36" s="239" t="s">
        <v>42</v>
      </c>
      <c r="D36" s="239"/>
      <c r="E36" s="239"/>
      <c r="F36" s="239"/>
      <c r="G36" s="239"/>
      <c r="H36" s="239"/>
      <c r="I36" s="239"/>
      <c r="J36" s="30"/>
    </row>
    <row r="37" spans="2:10" ht="54.75" customHeight="1">
      <c r="B37" s="33" t="s">
        <v>28</v>
      </c>
      <c r="C37" s="239" t="s">
        <v>134</v>
      </c>
      <c r="D37" s="239"/>
      <c r="E37" s="239"/>
      <c r="F37" s="239"/>
      <c r="G37" s="239"/>
      <c r="H37" s="239"/>
      <c r="I37" s="239"/>
      <c r="J37" s="30"/>
    </row>
    <row r="38" spans="2:10" ht="41.25" customHeight="1">
      <c r="B38" s="33" t="s">
        <v>29</v>
      </c>
      <c r="C38" s="239" t="s">
        <v>135</v>
      </c>
      <c r="D38" s="239"/>
      <c r="E38" s="239"/>
      <c r="F38" s="239"/>
      <c r="G38" s="239"/>
      <c r="H38" s="239"/>
      <c r="I38" s="239"/>
      <c r="J38" s="30"/>
    </row>
    <row r="39" spans="2:10" ht="15.75">
      <c r="B39" s="34"/>
      <c r="C39" s="239"/>
      <c r="D39" s="239"/>
      <c r="E39" s="239"/>
      <c r="F39" s="239"/>
      <c r="G39" s="239"/>
      <c r="H39" s="239"/>
      <c r="I39" s="239"/>
      <c r="J39" s="30"/>
    </row>
    <row r="40" spans="2:10" ht="15">
      <c r="B40" s="236" t="s">
        <v>30</v>
      </c>
      <c r="C40" s="237"/>
      <c r="D40" s="237"/>
      <c r="E40" s="237"/>
      <c r="F40" s="237"/>
      <c r="G40" s="237"/>
      <c r="H40" s="237"/>
      <c r="I40" s="237"/>
      <c r="J40" s="30"/>
    </row>
    <row r="41" spans="2:10" ht="10.5" customHeight="1">
      <c r="B41" s="34"/>
      <c r="C41" s="15"/>
      <c r="D41" s="15"/>
      <c r="E41" s="15"/>
      <c r="F41" s="15"/>
      <c r="G41" s="15"/>
      <c r="H41" s="15"/>
      <c r="I41" s="16"/>
      <c r="J41" s="30"/>
    </row>
    <row r="42" spans="2:10" ht="15.75">
      <c r="B42" s="36" t="s">
        <v>31</v>
      </c>
      <c r="C42" s="18"/>
      <c r="D42" s="19" t="s">
        <v>31</v>
      </c>
      <c r="E42" s="18"/>
      <c r="F42" s="19" t="s">
        <v>31</v>
      </c>
      <c r="G42" s="18"/>
      <c r="H42" s="19" t="s">
        <v>31</v>
      </c>
      <c r="I42" s="20"/>
      <c r="J42" s="30"/>
    </row>
    <row r="43" spans="2:10" ht="15.75">
      <c r="B43" s="188" t="s">
        <v>32</v>
      </c>
      <c r="C43" s="18"/>
      <c r="D43" s="20" t="s">
        <v>33</v>
      </c>
      <c r="E43" s="189"/>
      <c r="F43" s="20" t="s">
        <v>34</v>
      </c>
      <c r="G43" s="20"/>
      <c r="H43" s="20" t="s">
        <v>35</v>
      </c>
      <c r="I43" s="23"/>
      <c r="J43" s="30"/>
    </row>
    <row r="44" spans="2:10" ht="15.75">
      <c r="B44" s="37"/>
      <c r="C44" s="18"/>
      <c r="D44" s="190" t="s">
        <v>36</v>
      </c>
      <c r="E44" s="189"/>
      <c r="F44" s="189"/>
      <c r="G44" s="189"/>
      <c r="H44" s="189"/>
      <c r="I44" s="23"/>
      <c r="J44" s="30"/>
    </row>
    <row r="45" spans="2:10" ht="9" customHeight="1">
      <c r="B45" s="37"/>
      <c r="C45" s="18"/>
      <c r="D45" s="18"/>
      <c r="E45" s="18"/>
      <c r="F45" s="19"/>
      <c r="G45" s="18"/>
      <c r="H45" s="18"/>
      <c r="I45" s="20"/>
      <c r="J45" s="30"/>
    </row>
    <row r="46" spans="2:10" ht="13.5" customHeight="1">
      <c r="B46" s="36" t="s">
        <v>31</v>
      </c>
      <c r="C46" s="18"/>
      <c r="D46" s="19" t="s">
        <v>31</v>
      </c>
      <c r="E46" s="18"/>
      <c r="F46" s="19" t="s">
        <v>31</v>
      </c>
      <c r="G46" s="18"/>
      <c r="H46" s="19" t="s">
        <v>31</v>
      </c>
      <c r="I46" s="23"/>
      <c r="J46" s="30"/>
    </row>
    <row r="47" spans="2:10" ht="15.75">
      <c r="B47" s="188" t="s">
        <v>32</v>
      </c>
      <c r="C47" s="18"/>
      <c r="D47" s="20" t="s">
        <v>33</v>
      </c>
      <c r="E47" s="189"/>
      <c r="F47" s="20" t="s">
        <v>34</v>
      </c>
      <c r="G47" s="20"/>
      <c r="H47" s="20" t="s">
        <v>37</v>
      </c>
      <c r="I47" s="191"/>
      <c r="J47" s="30"/>
    </row>
    <row r="48" spans="2:10" ht="15.75">
      <c r="B48" s="38"/>
      <c r="C48" s="24"/>
      <c r="D48" s="21" t="s">
        <v>38</v>
      </c>
      <c r="E48" s="22"/>
      <c r="F48" s="22"/>
      <c r="G48" s="22"/>
      <c r="H48" s="22"/>
      <c r="I48" s="24"/>
      <c r="J48" s="30"/>
    </row>
    <row r="49" spans="2:10" ht="15" thickBot="1">
      <c r="B49" s="39"/>
      <c r="C49" s="40"/>
      <c r="D49" s="40"/>
      <c r="E49" s="40"/>
      <c r="F49" s="40"/>
      <c r="G49" s="40"/>
      <c r="H49" s="40"/>
      <c r="I49" s="40"/>
      <c r="J49" s="41"/>
    </row>
  </sheetData>
  <sheetProtection sheet="1" objects="1" scenarios="1" selectLockedCells="1"/>
  <mergeCells count="31">
    <mergeCell ref="B40:I40"/>
    <mergeCell ref="D28:H28"/>
    <mergeCell ref="D29:H29"/>
    <mergeCell ref="C31:I31"/>
    <mergeCell ref="C32:I32"/>
    <mergeCell ref="C33:I33"/>
    <mergeCell ref="C34:I34"/>
    <mergeCell ref="C35:I35"/>
    <mergeCell ref="C36:I36"/>
    <mergeCell ref="C37:I37"/>
    <mergeCell ref="C38:I38"/>
    <mergeCell ref="C39:I39"/>
    <mergeCell ref="D27:H27"/>
    <mergeCell ref="D17:E17"/>
    <mergeCell ref="G17:H17"/>
    <mergeCell ref="D18:E18"/>
    <mergeCell ref="G18:H18"/>
    <mergeCell ref="C20:H20"/>
    <mergeCell ref="D21:E21"/>
    <mergeCell ref="G21:H21"/>
    <mergeCell ref="D22:E22"/>
    <mergeCell ref="G22:H22"/>
    <mergeCell ref="D23:H23"/>
    <mergeCell ref="C25:H25"/>
    <mergeCell ref="D26:H26"/>
    <mergeCell ref="C10:H10"/>
    <mergeCell ref="C12:H12"/>
    <mergeCell ref="C13:C14"/>
    <mergeCell ref="D13:H14"/>
    <mergeCell ref="D15:E15"/>
    <mergeCell ref="G15:H15"/>
  </mergeCells>
  <dataValidations count="3">
    <dataValidation type="list" allowBlank="1" showInputMessage="1" showErrorMessage="1" sqref="D26:H26">
      <formula1>BANK</formula1>
    </dataValidation>
    <dataValidation type="list" allowBlank="1" showInputMessage="1" showErrorMessage="1" sqref="D27:H27">
      <formula1>shem_mispar2</formula1>
    </dataValidation>
    <dataValidation type="list" allowBlank="1" showInputMessage="1" showErrorMessage="1" sqref="G15:H15">
      <formula1>"צפון, דרום, מרכז"</formula1>
    </dataValidation>
  </dataValidations>
  <pageMargins left="0.23622047244094491" right="0.23622047244094491" top="0.55118110236220474" bottom="0.55118110236220474" header="0.31496062992125984" footer="0.31496062992125984"/>
  <pageSetup paperSize="9" scale="80" fitToHeight="0" orientation="portrait" r:id="rId1"/>
  <ignoredErrors>
    <ignoredError sqref="B31:B3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0"/>
  <sheetViews>
    <sheetView rightToLeft="1" zoomScaleNormal="100" workbookViewId="0">
      <selection activeCell="D21" sqref="D21:H21"/>
    </sheetView>
  </sheetViews>
  <sheetFormatPr defaultRowHeight="14.25"/>
  <cols>
    <col min="1" max="1" width="1.75" customWidth="1"/>
    <col min="2" max="2" width="6.25" customWidth="1"/>
    <col min="3" max="3" width="15" customWidth="1"/>
    <col min="4" max="4" width="10" customWidth="1"/>
    <col min="6" max="6" width="9" customWidth="1"/>
    <col min="8" max="8" width="13.375" customWidth="1"/>
    <col min="10" max="10" width="5.875" customWidth="1"/>
    <col min="11" max="11" width="3" customWidth="1"/>
  </cols>
  <sheetData>
    <row r="1" spans="2:11" s="29" customFormat="1" ht="15" thickBot="1"/>
    <row r="2" spans="2:11">
      <c r="B2" s="25"/>
      <c r="C2" s="26"/>
      <c r="D2" s="26"/>
      <c r="E2" s="26"/>
      <c r="F2" s="26"/>
      <c r="G2" s="26"/>
      <c r="H2" s="26"/>
      <c r="I2" s="26"/>
      <c r="J2" s="26"/>
      <c r="K2" s="27"/>
    </row>
    <row r="3" spans="2:11">
      <c r="B3" s="28"/>
      <c r="C3" s="29"/>
      <c r="D3" s="29"/>
      <c r="E3" s="29"/>
      <c r="F3" s="29"/>
      <c r="G3" s="29"/>
      <c r="H3" s="29"/>
      <c r="I3" s="29"/>
      <c r="J3" s="29"/>
      <c r="K3" s="30"/>
    </row>
    <row r="4" spans="2:11">
      <c r="B4" s="28"/>
      <c r="C4" s="29"/>
      <c r="D4" s="29"/>
      <c r="E4" s="29"/>
      <c r="F4" s="29"/>
      <c r="G4" s="29"/>
      <c r="H4" s="29"/>
      <c r="I4" s="29"/>
      <c r="J4" s="29"/>
      <c r="K4" s="30"/>
    </row>
    <row r="5" spans="2:11">
      <c r="B5" s="28"/>
      <c r="C5" s="29"/>
      <c r="D5" s="29"/>
      <c r="E5" s="29"/>
      <c r="F5" s="29"/>
      <c r="G5" s="29"/>
      <c r="H5" s="29"/>
      <c r="I5" s="29"/>
      <c r="J5" s="29"/>
      <c r="K5" s="30"/>
    </row>
    <row r="6" spans="2:11">
      <c r="B6" s="28"/>
      <c r="C6" s="29"/>
      <c r="D6" s="29"/>
      <c r="E6" s="29"/>
      <c r="F6" s="29"/>
      <c r="G6" s="29"/>
      <c r="H6" s="29"/>
      <c r="I6" s="29"/>
      <c r="J6" s="29"/>
      <c r="K6" s="30"/>
    </row>
    <row r="7" spans="2:11">
      <c r="B7" s="28"/>
      <c r="C7" s="29"/>
      <c r="D7" s="29"/>
      <c r="E7" s="29"/>
      <c r="F7" s="29"/>
      <c r="G7" s="29"/>
      <c r="H7" s="29"/>
      <c r="I7" s="29"/>
      <c r="J7" s="29"/>
      <c r="K7" s="30"/>
    </row>
    <row r="8" spans="2:11" ht="16.5" thickBot="1">
      <c r="B8" s="43"/>
      <c r="C8" s="44"/>
      <c r="D8" s="45"/>
      <c r="E8" s="45"/>
      <c r="F8" s="45"/>
      <c r="G8" s="44"/>
      <c r="H8" s="46" t="s">
        <v>39</v>
      </c>
      <c r="I8" s="240" t="s">
        <v>2</v>
      </c>
      <c r="J8" s="240"/>
      <c r="K8" s="47"/>
    </row>
    <row r="9" spans="2:11" ht="15">
      <c r="B9" s="43"/>
      <c r="C9" s="44"/>
      <c r="D9" s="45"/>
      <c r="E9" s="45"/>
      <c r="F9" s="45"/>
      <c r="G9" s="44"/>
      <c r="H9" s="45"/>
      <c r="I9" s="45"/>
      <c r="J9" s="45"/>
      <c r="K9" s="48"/>
    </row>
    <row r="10" spans="2:11" ht="20.25">
      <c r="B10" s="43"/>
      <c r="C10" s="241" t="s">
        <v>43</v>
      </c>
      <c r="D10" s="241"/>
      <c r="E10" s="241"/>
      <c r="F10" s="241"/>
      <c r="G10" s="241"/>
      <c r="H10" s="241"/>
      <c r="I10" s="241"/>
      <c r="J10" s="241"/>
      <c r="K10" s="48"/>
    </row>
    <row r="11" spans="2:11" ht="15.75">
      <c r="B11" s="43"/>
      <c r="C11" s="49"/>
      <c r="D11" s="45"/>
      <c r="E11" s="45"/>
      <c r="F11" s="45"/>
      <c r="G11" s="44"/>
      <c r="H11" s="45"/>
      <c r="I11" s="45"/>
      <c r="J11" s="45"/>
      <c r="K11" s="48"/>
    </row>
    <row r="12" spans="2:11" ht="19.5" thickBot="1">
      <c r="B12" s="50"/>
      <c r="C12" s="51" t="s">
        <v>44</v>
      </c>
      <c r="D12" s="52"/>
      <c r="E12" s="52"/>
      <c r="F12" s="52"/>
      <c r="G12" s="52"/>
      <c r="H12" s="52"/>
      <c r="I12" s="52"/>
      <c r="J12" s="52"/>
      <c r="K12" s="53"/>
    </row>
    <row r="13" spans="2:11" ht="32.25" thickBot="1">
      <c r="B13" s="50"/>
      <c r="C13" s="7" t="s">
        <v>145</v>
      </c>
      <c r="D13" s="242"/>
      <c r="E13" s="243"/>
      <c r="F13" s="243"/>
      <c r="G13" s="244"/>
      <c r="H13" s="54" t="s">
        <v>45</v>
      </c>
      <c r="I13" s="242"/>
      <c r="J13" s="244"/>
      <c r="K13" s="53"/>
    </row>
    <row r="14" spans="2:11" ht="19.5" thickBot="1">
      <c r="B14" s="50"/>
      <c r="C14" s="55"/>
      <c r="D14" s="52"/>
      <c r="E14" s="52"/>
      <c r="F14" s="52"/>
      <c r="G14" s="56"/>
      <c r="H14" s="56"/>
      <c r="I14" s="56"/>
      <c r="J14" s="56"/>
      <c r="K14" s="53"/>
    </row>
    <row r="15" spans="2:11" ht="16.5" thickBot="1">
      <c r="B15" s="50"/>
      <c r="C15" s="57" t="s">
        <v>46</v>
      </c>
      <c r="D15" s="243"/>
      <c r="E15" s="244"/>
      <c r="F15" s="57" t="s">
        <v>47</v>
      </c>
      <c r="G15" s="58"/>
      <c r="H15" s="59" t="s">
        <v>48</v>
      </c>
      <c r="I15" s="242"/>
      <c r="J15" s="244"/>
      <c r="K15" s="53"/>
    </row>
    <row r="16" spans="2:11" ht="16.5" thickBot="1">
      <c r="B16" s="50"/>
      <c r="C16" s="60"/>
      <c r="D16" s="56"/>
      <c r="E16" s="56"/>
      <c r="F16" s="56"/>
      <c r="G16" s="56"/>
      <c r="H16" s="56"/>
      <c r="I16" s="56"/>
      <c r="J16" s="56"/>
      <c r="K16" s="53"/>
    </row>
    <row r="17" spans="2:11" ht="32.25" thickBot="1">
      <c r="B17" s="50"/>
      <c r="C17" s="57" t="s">
        <v>49</v>
      </c>
      <c r="D17" s="243"/>
      <c r="E17" s="244"/>
      <c r="F17" s="7" t="s">
        <v>50</v>
      </c>
      <c r="G17" s="61"/>
      <c r="H17" s="57" t="s">
        <v>51</v>
      </c>
      <c r="I17" s="242"/>
      <c r="J17" s="244"/>
      <c r="K17" s="53"/>
    </row>
    <row r="18" spans="2:11" ht="15.75">
      <c r="B18" s="50"/>
      <c r="C18" s="62"/>
      <c r="D18" s="63"/>
      <c r="E18" s="63"/>
      <c r="F18" s="62"/>
      <c r="G18" s="64"/>
      <c r="H18" s="62"/>
      <c r="I18" s="63"/>
      <c r="J18" s="63"/>
      <c r="K18" s="53"/>
    </row>
    <row r="19" spans="2:11" ht="19.5" thickBot="1">
      <c r="B19" s="50"/>
      <c r="C19" s="55" t="s">
        <v>52</v>
      </c>
      <c r="D19" s="52"/>
      <c r="E19" s="52"/>
      <c r="F19" s="52"/>
      <c r="G19" s="56"/>
      <c r="H19" s="56"/>
      <c r="I19" s="56"/>
      <c r="J19" s="56"/>
      <c r="K19" s="53"/>
    </row>
    <row r="20" spans="2:11" ht="16.5" thickBot="1">
      <c r="B20" s="50"/>
      <c r="C20" s="7" t="s">
        <v>53</v>
      </c>
      <c r="D20" s="233"/>
      <c r="E20" s="234"/>
      <c r="F20" s="234"/>
      <c r="G20" s="234"/>
      <c r="H20" s="235"/>
      <c r="I20" s="65"/>
      <c r="J20" s="65"/>
      <c r="K20" s="53"/>
    </row>
    <row r="21" spans="2:11" ht="16.5" thickBot="1">
      <c r="B21" s="50"/>
      <c r="C21" s="7" t="s">
        <v>54</v>
      </c>
      <c r="D21" s="214"/>
      <c r="E21" s="214"/>
      <c r="F21" s="214"/>
      <c r="G21" s="214"/>
      <c r="H21" s="215"/>
      <c r="I21" s="65"/>
      <c r="J21" s="65"/>
      <c r="K21" s="53"/>
    </row>
    <row r="22" spans="2:11" ht="39" thickBot="1">
      <c r="B22" s="50"/>
      <c r="C22" s="66" t="s">
        <v>19</v>
      </c>
      <c r="D22" s="229"/>
      <c r="E22" s="238"/>
      <c r="F22" s="238"/>
      <c r="G22" s="238"/>
      <c r="H22" s="230"/>
      <c r="I22" s="65"/>
      <c r="J22" s="65"/>
      <c r="K22" s="53"/>
    </row>
    <row r="23" spans="2:11" ht="16.5" thickBot="1">
      <c r="B23" s="50"/>
      <c r="C23" s="7" t="s">
        <v>20</v>
      </c>
      <c r="D23" s="238"/>
      <c r="E23" s="238"/>
      <c r="F23" s="238"/>
      <c r="G23" s="238"/>
      <c r="H23" s="230"/>
      <c r="I23" s="65"/>
      <c r="J23" s="65"/>
      <c r="K23" s="53"/>
    </row>
    <row r="24" spans="2:11" ht="15.75">
      <c r="B24" s="50"/>
      <c r="C24" s="67"/>
      <c r="D24" s="52"/>
      <c r="E24" s="52"/>
      <c r="F24" s="52"/>
      <c r="G24" s="52"/>
      <c r="H24" s="52"/>
      <c r="I24" s="52"/>
      <c r="J24" s="52"/>
      <c r="K24" s="53"/>
    </row>
    <row r="25" spans="2:11" ht="15.75">
      <c r="B25" s="68"/>
      <c r="C25" s="69" t="s">
        <v>55</v>
      </c>
      <c r="D25" s="70"/>
      <c r="E25" s="70"/>
      <c r="F25" s="70"/>
      <c r="G25" s="70"/>
      <c r="H25" s="70"/>
      <c r="I25" s="70"/>
      <c r="J25" s="70"/>
      <c r="K25" s="71"/>
    </row>
    <row r="26" spans="2:11" ht="15.75">
      <c r="B26" s="245" t="s">
        <v>56</v>
      </c>
      <c r="C26" s="246"/>
      <c r="D26" s="246"/>
      <c r="E26" s="246"/>
      <c r="F26" s="246"/>
      <c r="G26" s="246"/>
      <c r="H26" s="246"/>
      <c r="I26" s="246"/>
      <c r="J26" s="246"/>
      <c r="K26" s="247"/>
    </row>
    <row r="27" spans="2:11" ht="20.25">
      <c r="B27" s="50"/>
      <c r="C27" s="72" t="s">
        <v>57</v>
      </c>
      <c r="D27" s="52"/>
      <c r="E27" s="52"/>
      <c r="F27" s="52"/>
      <c r="G27" s="56"/>
      <c r="H27" s="56"/>
      <c r="I27" s="56"/>
      <c r="J27" s="56"/>
      <c r="K27" s="53"/>
    </row>
    <row r="28" spans="2:11" ht="18.75">
      <c r="B28" s="50"/>
      <c r="C28" s="55"/>
      <c r="D28" s="52"/>
      <c r="E28" s="52"/>
      <c r="F28" s="52"/>
      <c r="G28" s="56"/>
      <c r="H28" s="56"/>
      <c r="I28" s="56"/>
      <c r="J28" s="56"/>
      <c r="K28" s="53"/>
    </row>
    <row r="29" spans="2:11" ht="15.75">
      <c r="B29" s="50"/>
      <c r="C29" s="73"/>
      <c r="D29" s="52"/>
      <c r="E29" s="52"/>
      <c r="F29" s="52"/>
      <c r="G29" s="52"/>
      <c r="H29" s="52"/>
      <c r="I29" s="52"/>
      <c r="J29" s="52"/>
      <c r="K29" s="53"/>
    </row>
    <row r="30" spans="2:11" ht="15.75">
      <c r="B30" s="50"/>
      <c r="C30" s="74" t="s">
        <v>58</v>
      </c>
      <c r="D30" s="248" t="s">
        <v>59</v>
      </c>
      <c r="E30" s="248"/>
      <c r="F30" s="248"/>
      <c r="G30" s="248" t="s">
        <v>60</v>
      </c>
      <c r="H30" s="248"/>
      <c r="I30" s="248" t="s">
        <v>61</v>
      </c>
      <c r="J30" s="248"/>
      <c r="K30" s="53"/>
    </row>
    <row r="31" spans="2:11" ht="15.75">
      <c r="B31" s="75"/>
      <c r="C31" s="192" t="s">
        <v>32</v>
      </c>
      <c r="D31" s="249" t="s">
        <v>62</v>
      </c>
      <c r="E31" s="249"/>
      <c r="F31" s="249"/>
      <c r="G31" s="249" t="s">
        <v>63</v>
      </c>
      <c r="H31" s="249"/>
      <c r="I31" s="249" t="s">
        <v>64</v>
      </c>
      <c r="J31" s="249"/>
      <c r="K31" s="76"/>
    </row>
    <row r="32" spans="2:11" ht="15.75">
      <c r="B32" s="75"/>
      <c r="C32" s="192"/>
      <c r="D32" s="192"/>
      <c r="E32" s="192"/>
      <c r="F32" s="192"/>
      <c r="G32" s="192"/>
      <c r="H32" s="192"/>
      <c r="I32" s="192"/>
      <c r="J32" s="192"/>
      <c r="K32" s="76"/>
    </row>
    <row r="33" spans="2:11" ht="15.75">
      <c r="B33" s="50"/>
      <c r="C33" s="193"/>
      <c r="D33" s="194"/>
      <c r="E33" s="194"/>
      <c r="F33" s="194"/>
      <c r="G33" s="194"/>
      <c r="H33" s="194"/>
      <c r="I33" s="194"/>
      <c r="J33" s="194"/>
      <c r="K33" s="53"/>
    </row>
    <row r="34" spans="2:11" ht="15.75">
      <c r="B34" s="50"/>
      <c r="C34" s="74" t="s">
        <v>58</v>
      </c>
      <c r="D34" s="248" t="s">
        <v>59</v>
      </c>
      <c r="E34" s="248"/>
      <c r="F34" s="248"/>
      <c r="G34" s="248" t="s">
        <v>60</v>
      </c>
      <c r="H34" s="248"/>
      <c r="I34" s="248" t="s">
        <v>61</v>
      </c>
      <c r="J34" s="248"/>
      <c r="K34" s="53"/>
    </row>
    <row r="35" spans="2:11" ht="15.75">
      <c r="B35" s="75"/>
      <c r="C35" s="192" t="s">
        <v>32</v>
      </c>
      <c r="D35" s="249" t="s">
        <v>62</v>
      </c>
      <c r="E35" s="249"/>
      <c r="F35" s="249"/>
      <c r="G35" s="249" t="s">
        <v>63</v>
      </c>
      <c r="H35" s="249"/>
      <c r="I35" s="249" t="s">
        <v>64</v>
      </c>
      <c r="J35" s="249"/>
      <c r="K35" s="76"/>
    </row>
    <row r="36" spans="2:11" ht="15.75">
      <c r="B36" s="75"/>
      <c r="C36" s="192"/>
      <c r="D36" s="192"/>
      <c r="E36" s="192"/>
      <c r="F36" s="192"/>
      <c r="G36" s="192"/>
      <c r="H36" s="192"/>
      <c r="I36" s="192"/>
      <c r="J36" s="192"/>
      <c r="K36" s="76"/>
    </row>
    <row r="37" spans="2:11" ht="15.75">
      <c r="B37" s="50"/>
      <c r="C37" s="193"/>
      <c r="D37" s="194"/>
      <c r="E37" s="194"/>
      <c r="F37" s="194"/>
      <c r="G37" s="194"/>
      <c r="H37" s="194"/>
      <c r="I37" s="194"/>
      <c r="J37" s="194"/>
      <c r="K37" s="53"/>
    </row>
    <row r="38" spans="2:11" ht="15.75">
      <c r="B38" s="50"/>
      <c r="C38" s="74" t="s">
        <v>58</v>
      </c>
      <c r="D38" s="248" t="s">
        <v>59</v>
      </c>
      <c r="E38" s="248"/>
      <c r="F38" s="248"/>
      <c r="G38" s="248" t="s">
        <v>60</v>
      </c>
      <c r="H38" s="248"/>
      <c r="I38" s="248" t="s">
        <v>61</v>
      </c>
      <c r="J38" s="248"/>
      <c r="K38" s="53"/>
    </row>
    <row r="39" spans="2:11" ht="15.75">
      <c r="B39" s="75"/>
      <c r="C39" s="192" t="s">
        <v>32</v>
      </c>
      <c r="D39" s="249" t="s">
        <v>62</v>
      </c>
      <c r="E39" s="249"/>
      <c r="F39" s="249"/>
      <c r="G39" s="249" t="s">
        <v>63</v>
      </c>
      <c r="H39" s="249"/>
      <c r="I39" s="249" t="s">
        <v>64</v>
      </c>
      <c r="J39" s="249"/>
      <c r="K39" s="76"/>
    </row>
    <row r="40" spans="2:11" ht="15.75">
      <c r="B40" s="50"/>
      <c r="C40" s="195"/>
      <c r="D40" s="194"/>
      <c r="E40" s="194"/>
      <c r="F40" s="194"/>
      <c r="G40" s="194"/>
      <c r="H40" s="194"/>
      <c r="I40" s="194"/>
      <c r="J40" s="194"/>
      <c r="K40" s="53"/>
    </row>
    <row r="41" spans="2:11" ht="15.75">
      <c r="B41" s="50"/>
      <c r="C41" s="193" t="s">
        <v>65</v>
      </c>
      <c r="D41" s="194"/>
      <c r="E41" s="194"/>
      <c r="F41" s="194"/>
      <c r="G41" s="194"/>
      <c r="H41" s="194"/>
      <c r="I41" s="194"/>
      <c r="J41" s="194"/>
      <c r="K41" s="53"/>
    </row>
    <row r="42" spans="2:11" ht="15.75">
      <c r="B42" s="50"/>
      <c r="C42" s="193"/>
      <c r="D42" s="194"/>
      <c r="E42" s="194"/>
      <c r="F42" s="194"/>
      <c r="G42" s="194"/>
      <c r="H42" s="194"/>
      <c r="I42" s="194"/>
      <c r="J42" s="194"/>
      <c r="K42" s="53"/>
    </row>
    <row r="43" spans="2:11" ht="15.75">
      <c r="B43" s="50"/>
      <c r="C43" s="250" t="s">
        <v>66</v>
      </c>
      <c r="D43" s="250"/>
      <c r="E43" s="193"/>
      <c r="F43" s="193"/>
      <c r="G43" s="194"/>
      <c r="H43" s="194"/>
      <c r="I43" s="194"/>
      <c r="J43" s="194"/>
      <c r="K43" s="53"/>
    </row>
    <row r="44" spans="2:11" ht="15.75">
      <c r="B44" s="50"/>
      <c r="C44" s="253" t="s">
        <v>67</v>
      </c>
      <c r="D44" s="253"/>
      <c r="E44" s="195"/>
      <c r="F44" s="195"/>
      <c r="G44" s="194"/>
      <c r="H44" s="194"/>
      <c r="I44" s="194"/>
      <c r="J44" s="194"/>
      <c r="K44" s="53"/>
    </row>
    <row r="45" spans="2:11" ht="15.75">
      <c r="B45" s="50"/>
      <c r="C45" s="77"/>
      <c r="D45" s="77"/>
      <c r="E45" s="77"/>
      <c r="F45" s="77"/>
      <c r="G45" s="52"/>
      <c r="H45" s="52"/>
      <c r="I45" s="52"/>
      <c r="J45" s="52"/>
      <c r="K45" s="53"/>
    </row>
    <row r="46" spans="2:11" ht="15.75">
      <c r="B46" s="245" t="s">
        <v>56</v>
      </c>
      <c r="C46" s="246"/>
      <c r="D46" s="246"/>
      <c r="E46" s="246"/>
      <c r="F46" s="246"/>
      <c r="G46" s="246"/>
      <c r="H46" s="246"/>
      <c r="I46" s="246"/>
      <c r="J46" s="246"/>
      <c r="K46" s="247"/>
    </row>
    <row r="47" spans="2:11" ht="20.25">
      <c r="B47" s="50"/>
      <c r="C47" s="72" t="s">
        <v>68</v>
      </c>
      <c r="D47" s="52"/>
      <c r="E47" s="52"/>
      <c r="F47" s="52"/>
      <c r="G47" s="56"/>
      <c r="H47" s="56"/>
      <c r="I47" s="56"/>
      <c r="J47" s="56"/>
      <c r="K47" s="53"/>
    </row>
    <row r="48" spans="2:11" ht="15.75">
      <c r="B48" s="50"/>
      <c r="C48" s="73"/>
      <c r="D48" s="52"/>
      <c r="E48" s="52"/>
      <c r="F48" s="52"/>
      <c r="G48" s="52"/>
      <c r="H48" s="52"/>
      <c r="I48" s="52"/>
      <c r="J48" s="52"/>
      <c r="K48" s="53"/>
    </row>
    <row r="49" spans="2:11" ht="15.75">
      <c r="B49" s="50"/>
      <c r="C49" s="254" t="s">
        <v>69</v>
      </c>
      <c r="D49" s="254"/>
      <c r="E49" s="254"/>
      <c r="F49" s="254"/>
      <c r="G49" s="254"/>
      <c r="H49" s="255" t="s">
        <v>70</v>
      </c>
      <c r="I49" s="255"/>
      <c r="J49" s="78"/>
      <c r="K49" s="53"/>
    </row>
    <row r="50" spans="2:11" ht="15.75">
      <c r="B50" s="50"/>
      <c r="C50" s="254" t="s">
        <v>71</v>
      </c>
      <c r="D50" s="254"/>
      <c r="E50" s="254"/>
      <c r="F50" s="254"/>
      <c r="G50" s="254"/>
      <c r="H50" s="78"/>
      <c r="I50" s="78"/>
      <c r="J50" s="78"/>
      <c r="K50" s="53"/>
    </row>
    <row r="51" spans="2:11" ht="15.75">
      <c r="B51" s="50"/>
      <c r="C51" s="73"/>
      <c r="D51" s="52"/>
      <c r="E51" s="52"/>
      <c r="F51" s="52"/>
      <c r="G51" s="52"/>
      <c r="H51" s="52"/>
      <c r="I51" s="52"/>
      <c r="J51" s="52"/>
      <c r="K51" s="53"/>
    </row>
    <row r="52" spans="2:11" ht="15.75">
      <c r="B52" s="50"/>
      <c r="C52" s="67" t="s">
        <v>72</v>
      </c>
      <c r="D52" s="52"/>
      <c r="E52" s="52"/>
      <c r="F52" s="52"/>
      <c r="G52" s="52"/>
      <c r="H52" s="52"/>
      <c r="I52" s="52"/>
      <c r="J52" s="52"/>
      <c r="K52" s="53"/>
    </row>
    <row r="53" spans="2:11" ht="15.75">
      <c r="B53" s="50"/>
      <c r="C53" s="73"/>
      <c r="D53" s="52"/>
      <c r="E53" s="52"/>
      <c r="F53" s="52"/>
      <c r="G53" s="52"/>
      <c r="H53" s="52"/>
      <c r="I53" s="52"/>
      <c r="J53" s="52"/>
      <c r="K53" s="53"/>
    </row>
    <row r="54" spans="2:11" ht="15.75">
      <c r="B54" s="50"/>
      <c r="C54" s="250" t="s">
        <v>73</v>
      </c>
      <c r="D54" s="250"/>
      <c r="E54" s="250"/>
      <c r="F54" s="250"/>
      <c r="G54" s="250" t="s">
        <v>73</v>
      </c>
      <c r="H54" s="250"/>
      <c r="I54" s="250"/>
      <c r="J54" s="250"/>
      <c r="K54" s="53"/>
    </row>
    <row r="55" spans="2:11" ht="15.75">
      <c r="B55" s="50"/>
      <c r="C55" s="251" t="s">
        <v>39</v>
      </c>
      <c r="D55" s="251"/>
      <c r="E55" s="251"/>
      <c r="F55" s="251"/>
      <c r="G55" s="252" t="s">
        <v>74</v>
      </c>
      <c r="H55" s="252"/>
      <c r="I55" s="252"/>
      <c r="J55" s="252"/>
      <c r="K55" s="53"/>
    </row>
    <row r="56" spans="2:11" ht="15.75">
      <c r="B56" s="50"/>
      <c r="C56" s="67"/>
      <c r="D56" s="52"/>
      <c r="E56" s="52"/>
      <c r="F56" s="52"/>
      <c r="G56" s="52"/>
      <c r="H56" s="52"/>
      <c r="I56" s="52"/>
      <c r="J56" s="52"/>
      <c r="K56" s="53"/>
    </row>
    <row r="57" spans="2:11" ht="18.75">
      <c r="B57" s="50"/>
      <c r="C57" s="55" t="s">
        <v>75</v>
      </c>
      <c r="D57" s="52"/>
      <c r="E57" s="52"/>
      <c r="F57" s="52"/>
      <c r="G57" s="56"/>
      <c r="H57" s="56"/>
      <c r="I57" s="56"/>
      <c r="J57" s="56"/>
      <c r="K57" s="53"/>
    </row>
    <row r="58" spans="2:11" ht="15.75">
      <c r="B58" s="50"/>
      <c r="C58" s="60" t="s">
        <v>76</v>
      </c>
      <c r="D58" s="52"/>
      <c r="E58" s="52"/>
      <c r="F58" s="52"/>
      <c r="G58" s="52"/>
      <c r="H58" s="52"/>
      <c r="I58" s="52"/>
      <c r="J58" s="52"/>
      <c r="K58" s="53"/>
    </row>
    <row r="59" spans="2:11" ht="15.75">
      <c r="B59" s="43"/>
      <c r="C59" s="60" t="s">
        <v>77</v>
      </c>
      <c r="D59" s="45"/>
      <c r="E59" s="45"/>
      <c r="F59" s="45"/>
      <c r="G59" s="44"/>
      <c r="H59" s="45"/>
      <c r="I59" s="45"/>
      <c r="J59" s="45"/>
      <c r="K59" s="48"/>
    </row>
    <row r="60" spans="2:11" ht="15" thickBot="1">
      <c r="B60" s="39"/>
      <c r="C60" s="40"/>
      <c r="D60" s="40"/>
      <c r="E60" s="40"/>
      <c r="F60" s="40"/>
      <c r="G60" s="40"/>
      <c r="H60" s="40"/>
      <c r="I60" s="40"/>
      <c r="J60" s="40"/>
      <c r="K60" s="41"/>
    </row>
  </sheetData>
  <sheetProtection sheet="1" objects="1" scenarios="1" selectLockedCells="1"/>
  <protectedRanges>
    <protectedRange sqref="I13 D13 D15 G15 I15 I17 G17 D17 C29:J30 C33:J34 C37:J38 C42:D43 C54 G54 C49 D20:I23 I8" name="Appendix_2_range"/>
  </protectedRanges>
  <mergeCells count="41">
    <mergeCell ref="C54:F54"/>
    <mergeCell ref="G54:J54"/>
    <mergeCell ref="C55:F55"/>
    <mergeCell ref="G55:J55"/>
    <mergeCell ref="C43:D43"/>
    <mergeCell ref="C44:D44"/>
    <mergeCell ref="B46:K46"/>
    <mergeCell ref="C49:G49"/>
    <mergeCell ref="H49:I49"/>
    <mergeCell ref="C50:G50"/>
    <mergeCell ref="D38:F38"/>
    <mergeCell ref="G38:H38"/>
    <mergeCell ref="I38:J38"/>
    <mergeCell ref="D39:F39"/>
    <mergeCell ref="G39:H39"/>
    <mergeCell ref="I39:J39"/>
    <mergeCell ref="D34:F34"/>
    <mergeCell ref="G34:H34"/>
    <mergeCell ref="I34:J34"/>
    <mergeCell ref="D35:F35"/>
    <mergeCell ref="G35:H35"/>
    <mergeCell ref="I35:J35"/>
    <mergeCell ref="B26:K26"/>
    <mergeCell ref="D30:F30"/>
    <mergeCell ref="G30:H30"/>
    <mergeCell ref="I30:J30"/>
    <mergeCell ref="D31:F31"/>
    <mergeCell ref="G31:H31"/>
    <mergeCell ref="I31:J31"/>
    <mergeCell ref="D23:H23"/>
    <mergeCell ref="I8:J8"/>
    <mergeCell ref="C10:J10"/>
    <mergeCell ref="D13:G13"/>
    <mergeCell ref="I13:J13"/>
    <mergeCell ref="D15:E15"/>
    <mergeCell ref="I15:J15"/>
    <mergeCell ref="D17:E17"/>
    <mergeCell ref="I17:J17"/>
    <mergeCell ref="D20:H20"/>
    <mergeCell ref="D21:H21"/>
    <mergeCell ref="D22:H22"/>
  </mergeCells>
  <dataValidations count="3">
    <dataValidation type="list" allowBlank="1" showInputMessage="1" showErrorMessage="1" sqref="D20:H20">
      <formula1>BANK</formula1>
    </dataValidation>
    <dataValidation type="list" allowBlank="1" showInputMessage="1" showErrorMessage="1" sqref="D21:H21">
      <formula1>shem_mispar2</formula1>
    </dataValidation>
    <dataValidation allowBlank="1" showInputMessage="1" showErrorMessage="1" sqref="I20:J23"/>
  </dataValidations>
  <pageMargins left="0.23622047244094491" right="0.23622047244094491" top="0.47244094488188981" bottom="0.47244094488188981"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4"/>
  <sheetViews>
    <sheetView rightToLeft="1" zoomScaleNormal="100" workbookViewId="0">
      <selection activeCell="D48" sqref="D48"/>
    </sheetView>
  </sheetViews>
  <sheetFormatPr defaultRowHeight="14.25"/>
  <cols>
    <col min="1" max="1" width="1.625" customWidth="1"/>
    <col min="2" max="2" width="13.625" customWidth="1"/>
    <col min="3" max="3" width="12.75" customWidth="1"/>
    <col min="4" max="4" width="12.25" customWidth="1"/>
    <col min="5" max="6" width="13.375" customWidth="1"/>
    <col min="7" max="7" width="14.875" customWidth="1"/>
    <col min="8" max="8" width="17.75" customWidth="1"/>
    <col min="9" max="9" width="6.375" customWidth="1"/>
    <col min="10" max="10" width="2.75" customWidth="1"/>
  </cols>
  <sheetData>
    <row r="1" spans="2:11" ht="15" thickBot="1"/>
    <row r="2" spans="2:11">
      <c r="B2" s="25"/>
      <c r="C2" s="26"/>
      <c r="D2" s="26"/>
      <c r="E2" s="26"/>
      <c r="F2" s="26"/>
      <c r="G2" s="26"/>
      <c r="H2" s="26"/>
      <c r="I2" s="26"/>
      <c r="J2" s="27"/>
    </row>
    <row r="3" spans="2:11">
      <c r="B3" s="28"/>
      <c r="C3" s="29"/>
      <c r="D3" s="29"/>
      <c r="E3" s="29"/>
      <c r="F3" s="29"/>
      <c r="G3" s="29"/>
      <c r="H3" s="29"/>
      <c r="I3" s="29"/>
      <c r="J3" s="30"/>
    </row>
    <row r="4" spans="2:11">
      <c r="B4" s="28"/>
      <c r="C4" s="29"/>
      <c r="D4" s="29"/>
      <c r="E4" s="29"/>
      <c r="F4" s="29"/>
      <c r="G4" s="29"/>
      <c r="H4" s="29"/>
      <c r="I4" s="29"/>
      <c r="J4" s="30"/>
    </row>
    <row r="5" spans="2:11">
      <c r="B5" s="28"/>
      <c r="C5" s="29"/>
      <c r="D5" s="29"/>
      <c r="E5" s="29"/>
      <c r="F5" s="29"/>
      <c r="G5" s="29"/>
      <c r="H5" s="29"/>
      <c r="I5" s="29"/>
      <c r="J5" s="30"/>
    </row>
    <row r="6" spans="2:11">
      <c r="B6" s="28"/>
      <c r="C6" s="29"/>
      <c r="D6" s="29"/>
      <c r="E6" s="29"/>
      <c r="F6" s="29"/>
      <c r="G6" s="29"/>
      <c r="H6" s="29"/>
      <c r="I6" s="29"/>
      <c r="J6" s="30"/>
    </row>
    <row r="7" spans="2:11">
      <c r="B7" s="28"/>
      <c r="C7" s="29"/>
      <c r="D7" s="29"/>
      <c r="E7" s="29"/>
      <c r="F7" s="29"/>
      <c r="G7" s="29"/>
      <c r="H7" s="29"/>
      <c r="I7" s="29"/>
      <c r="J7" s="30"/>
    </row>
    <row r="8" spans="2:11" ht="16.5" thickBot="1">
      <c r="B8" s="88"/>
      <c r="C8" s="79"/>
      <c r="D8" s="79"/>
      <c r="E8" s="80"/>
      <c r="F8" s="80"/>
      <c r="G8" s="81" t="s">
        <v>39</v>
      </c>
      <c r="H8" s="240" t="s">
        <v>2</v>
      </c>
      <c r="I8" s="240"/>
      <c r="J8" s="30"/>
    </row>
    <row r="9" spans="2:11" ht="15">
      <c r="B9" s="89"/>
      <c r="C9" s="79"/>
      <c r="D9" s="79"/>
      <c r="E9" s="80"/>
      <c r="F9" s="80"/>
      <c r="G9" s="79"/>
      <c r="H9" s="79"/>
      <c r="I9" s="79"/>
      <c r="J9" s="30"/>
    </row>
    <row r="10" spans="2:11" ht="20.25">
      <c r="B10" s="260" t="s">
        <v>95</v>
      </c>
      <c r="C10" s="241"/>
      <c r="D10" s="241"/>
      <c r="E10" s="241"/>
      <c r="F10" s="241"/>
      <c r="G10" s="241"/>
      <c r="H10" s="241"/>
      <c r="I10" s="241"/>
      <c r="J10" s="30"/>
      <c r="K10" s="111"/>
    </row>
    <row r="11" spans="2:11" ht="13.5" customHeight="1" thickBot="1">
      <c r="B11" s="90"/>
      <c r="C11" s="80"/>
      <c r="D11" s="82"/>
      <c r="E11" s="80"/>
      <c r="F11" s="82"/>
      <c r="G11" s="80"/>
      <c r="H11" s="82"/>
      <c r="I11" s="80"/>
      <c r="J11" s="30"/>
    </row>
    <row r="12" spans="2:11" ht="13.9" customHeight="1">
      <c r="B12" s="261" t="s">
        <v>136</v>
      </c>
      <c r="C12" s="263"/>
      <c r="D12" s="264"/>
      <c r="E12" s="264"/>
      <c r="F12" s="264"/>
      <c r="G12" s="264"/>
      <c r="H12" s="264"/>
      <c r="I12" s="265"/>
      <c r="J12" s="30"/>
    </row>
    <row r="13" spans="2:11" ht="23.45" customHeight="1" thickBot="1">
      <c r="B13" s="262"/>
      <c r="C13" s="266"/>
      <c r="D13" s="267"/>
      <c r="E13" s="267"/>
      <c r="F13" s="267"/>
      <c r="G13" s="267"/>
      <c r="H13" s="267"/>
      <c r="I13" s="268"/>
      <c r="J13" s="30"/>
    </row>
    <row r="14" spans="2:11" ht="15" customHeight="1">
      <c r="B14" s="91"/>
      <c r="C14" s="79"/>
      <c r="D14" s="79"/>
      <c r="E14" s="80"/>
      <c r="F14" s="80"/>
      <c r="G14" s="79"/>
      <c r="H14" s="79"/>
      <c r="I14" s="79"/>
      <c r="J14" s="30"/>
    </row>
    <row r="15" spans="2:11" ht="14.45" customHeight="1">
      <c r="B15" s="90"/>
      <c r="C15" s="80"/>
      <c r="D15" s="82"/>
      <c r="E15" s="80"/>
      <c r="F15" s="82"/>
      <c r="G15" s="80"/>
      <c r="H15" s="82"/>
      <c r="I15" s="80"/>
      <c r="J15" s="30"/>
    </row>
    <row r="16" spans="2:11" ht="15.75">
      <c r="B16" s="88" t="s">
        <v>147</v>
      </c>
      <c r="C16" s="79"/>
      <c r="D16" s="79"/>
      <c r="E16" s="80"/>
      <c r="F16" s="80"/>
      <c r="G16" s="79"/>
      <c r="H16" s="79"/>
      <c r="I16" s="79"/>
      <c r="J16" s="30"/>
    </row>
    <row r="17" spans="2:10" ht="15.75">
      <c r="B17" s="88"/>
      <c r="C17" s="79"/>
      <c r="D17" s="79"/>
      <c r="E17" s="80"/>
      <c r="F17" s="271" t="s">
        <v>175</v>
      </c>
      <c r="G17" s="271"/>
      <c r="H17" s="198" t="s">
        <v>80</v>
      </c>
      <c r="I17" s="79"/>
      <c r="J17" s="30"/>
    </row>
    <row r="18" spans="2:10" ht="31.5">
      <c r="B18" s="89"/>
      <c r="C18" s="256" t="s">
        <v>78</v>
      </c>
      <c r="D18" s="256"/>
      <c r="E18" s="256"/>
      <c r="F18" s="177" t="s">
        <v>169</v>
      </c>
      <c r="G18" s="177" t="s">
        <v>171</v>
      </c>
      <c r="H18" s="199" t="s">
        <v>170</v>
      </c>
      <c r="J18" s="30"/>
    </row>
    <row r="19" spans="2:10" ht="15.75">
      <c r="B19" s="89"/>
      <c r="C19" s="258" t="s">
        <v>127</v>
      </c>
      <c r="D19" s="258"/>
      <c r="E19" s="258"/>
      <c r="F19" s="179"/>
      <c r="G19" s="179"/>
      <c r="H19" s="200" t="e">
        <f>+G19/F23</f>
        <v>#DIV/0!</v>
      </c>
      <c r="I19" s="83"/>
      <c r="J19" s="30"/>
    </row>
    <row r="20" spans="2:10" ht="15.75">
      <c r="B20" s="89"/>
      <c r="C20" s="258" t="s">
        <v>128</v>
      </c>
      <c r="D20" s="258"/>
      <c r="E20" s="258"/>
      <c r="F20" s="179"/>
      <c r="G20" s="179"/>
      <c r="H20" s="200" t="e">
        <f t="shared" ref="H20:H24" si="0">+G20/F20</f>
        <v>#DIV/0!</v>
      </c>
      <c r="I20" s="83"/>
      <c r="J20" s="30"/>
    </row>
    <row r="21" spans="2:10" ht="15.75">
      <c r="B21" s="89"/>
      <c r="C21" s="257" t="s">
        <v>172</v>
      </c>
      <c r="D21" s="257"/>
      <c r="E21" s="257"/>
      <c r="F21" s="179"/>
      <c r="G21" s="179"/>
      <c r="H21" s="200" t="e">
        <f t="shared" si="0"/>
        <v>#DIV/0!</v>
      </c>
      <c r="I21" s="83"/>
      <c r="J21" s="30"/>
    </row>
    <row r="22" spans="2:10" ht="15.75">
      <c r="B22" s="89"/>
      <c r="C22" s="258" t="s">
        <v>129</v>
      </c>
      <c r="D22" s="258"/>
      <c r="E22" s="258"/>
      <c r="F22" s="179"/>
      <c r="G22" s="179"/>
      <c r="H22" s="200" t="e">
        <f t="shared" si="0"/>
        <v>#DIV/0!</v>
      </c>
      <c r="I22" s="83"/>
      <c r="J22" s="30"/>
    </row>
    <row r="23" spans="2:10" ht="15.75">
      <c r="B23" s="89"/>
      <c r="C23" s="258" t="s">
        <v>173</v>
      </c>
      <c r="D23" s="258"/>
      <c r="E23" s="258"/>
      <c r="F23" s="179"/>
      <c r="G23" s="179"/>
      <c r="H23" s="200" t="e">
        <f t="shared" si="0"/>
        <v>#DIV/0!</v>
      </c>
      <c r="I23" s="83"/>
      <c r="J23" s="30"/>
    </row>
    <row r="24" spans="2:10" ht="15.75">
      <c r="B24" s="89"/>
      <c r="C24" s="272" t="s">
        <v>79</v>
      </c>
      <c r="D24" s="272"/>
      <c r="E24" s="272"/>
      <c r="F24" s="178">
        <f>SUM(F19:F23)</f>
        <v>0</v>
      </c>
      <c r="G24" s="178">
        <f>SUM(G19:G23)</f>
        <v>0</v>
      </c>
      <c r="H24" s="201" t="e">
        <f t="shared" si="0"/>
        <v>#DIV/0!</v>
      </c>
      <c r="I24" s="83"/>
      <c r="J24" s="30"/>
    </row>
    <row r="25" spans="2:10" ht="15.75">
      <c r="B25" s="93"/>
      <c r="C25" s="83"/>
      <c r="D25" s="83"/>
      <c r="E25" s="84"/>
      <c r="F25" s="84"/>
      <c r="G25" s="83"/>
      <c r="H25" s="83"/>
      <c r="I25" s="83"/>
      <c r="J25" s="30"/>
    </row>
    <row r="26" spans="2:10" ht="15.75">
      <c r="B26" s="88" t="s">
        <v>148</v>
      </c>
      <c r="C26" s="79"/>
      <c r="D26" s="79"/>
      <c r="E26" s="80"/>
      <c r="F26" s="80"/>
      <c r="G26" s="79"/>
      <c r="H26" s="79"/>
      <c r="I26" s="79"/>
      <c r="J26" s="30"/>
    </row>
    <row r="27" spans="2:10" ht="15.75">
      <c r="B27" s="88"/>
      <c r="C27" s="79"/>
      <c r="D27" s="79"/>
      <c r="E27" s="80"/>
      <c r="F27" s="80"/>
      <c r="G27" s="79"/>
      <c r="H27" s="79"/>
      <c r="I27" s="79"/>
      <c r="J27" s="30"/>
    </row>
    <row r="28" spans="2:10" ht="15.75">
      <c r="B28" s="89"/>
      <c r="C28" s="256" t="s">
        <v>81</v>
      </c>
      <c r="D28" s="256"/>
      <c r="E28" s="256"/>
      <c r="F28" s="256" t="s">
        <v>82</v>
      </c>
      <c r="G28" s="256"/>
      <c r="H28" s="79"/>
      <c r="I28" s="79"/>
      <c r="J28" s="30"/>
    </row>
    <row r="29" spans="2:10" ht="15.75">
      <c r="B29" s="89"/>
      <c r="C29" s="258" t="s">
        <v>83</v>
      </c>
      <c r="D29" s="258"/>
      <c r="E29" s="258"/>
      <c r="F29" s="269">
        <f>F24</f>
        <v>0</v>
      </c>
      <c r="G29" s="269"/>
      <c r="H29" s="176" t="s">
        <v>84</v>
      </c>
      <c r="I29" s="83"/>
      <c r="J29" s="30"/>
    </row>
    <row r="30" spans="2:10" ht="15.75">
      <c r="B30" s="89"/>
      <c r="C30" s="258" t="s">
        <v>85</v>
      </c>
      <c r="D30" s="258"/>
      <c r="E30" s="258"/>
      <c r="F30" s="270" t="e">
        <f>+H24</f>
        <v>#DIV/0!</v>
      </c>
      <c r="G30" s="270"/>
      <c r="H30" s="176" t="s">
        <v>84</v>
      </c>
      <c r="I30" s="79"/>
      <c r="J30" s="30"/>
    </row>
    <row r="31" spans="2:10" ht="15.75">
      <c r="B31" s="89"/>
      <c r="C31" s="258" t="s">
        <v>137</v>
      </c>
      <c r="D31" s="258"/>
      <c r="E31" s="258"/>
      <c r="F31" s="269">
        <f>+G24</f>
        <v>0</v>
      </c>
      <c r="G31" s="269"/>
      <c r="H31" s="176" t="s">
        <v>84</v>
      </c>
      <c r="I31" s="79"/>
      <c r="J31" s="30"/>
    </row>
    <row r="32" spans="2:10" ht="15.75">
      <c r="B32" s="92"/>
      <c r="C32" s="83"/>
      <c r="D32" s="83"/>
      <c r="E32" s="84"/>
      <c r="F32" s="84"/>
      <c r="G32" s="83"/>
      <c r="H32" s="83"/>
      <c r="I32" s="83"/>
      <c r="J32" s="30"/>
    </row>
    <row r="33" spans="2:10" ht="15.75">
      <c r="B33" s="88" t="s">
        <v>149</v>
      </c>
      <c r="C33" s="79"/>
      <c r="D33" s="79"/>
      <c r="E33" s="80"/>
      <c r="F33" s="80"/>
      <c r="G33" s="79"/>
      <c r="H33" s="79"/>
      <c r="I33" s="79"/>
      <c r="J33" s="30"/>
    </row>
    <row r="34" spans="2:10" ht="15.75">
      <c r="B34" s="88"/>
      <c r="C34" s="79"/>
      <c r="D34" s="79"/>
      <c r="E34" s="80"/>
      <c r="F34" s="80"/>
      <c r="G34" s="79"/>
      <c r="H34" s="79"/>
      <c r="I34" s="79"/>
      <c r="J34" s="30"/>
    </row>
    <row r="35" spans="2:10" ht="15.75">
      <c r="B35" s="88"/>
      <c r="C35" s="256" t="s">
        <v>86</v>
      </c>
      <c r="D35" s="256"/>
      <c r="E35" s="256"/>
      <c r="F35" s="180" t="s">
        <v>87</v>
      </c>
      <c r="G35" s="180" t="s">
        <v>88</v>
      </c>
      <c r="H35" s="79"/>
      <c r="I35" s="79"/>
      <c r="J35" s="30"/>
    </row>
    <row r="36" spans="2:10" ht="15.75">
      <c r="B36" s="88"/>
      <c r="C36" s="257" t="s">
        <v>130</v>
      </c>
      <c r="D36" s="258" t="s">
        <v>89</v>
      </c>
      <c r="E36" s="258"/>
      <c r="F36" s="181"/>
      <c r="G36" s="182"/>
      <c r="H36" s="154" t="s">
        <v>174</v>
      </c>
      <c r="I36" s="79"/>
      <c r="J36" s="30"/>
    </row>
    <row r="37" spans="2:10" ht="15.75">
      <c r="B37" s="88"/>
      <c r="C37" s="257"/>
      <c r="D37" s="258" t="s">
        <v>90</v>
      </c>
      <c r="E37" s="258"/>
      <c r="F37" s="181"/>
      <c r="G37" s="182"/>
      <c r="H37" s="154" t="s">
        <v>174</v>
      </c>
      <c r="I37" s="79"/>
      <c r="J37" s="30"/>
    </row>
    <row r="38" spans="2:10" ht="15.75">
      <c r="B38" s="88"/>
      <c r="C38" s="257"/>
      <c r="D38" s="258" t="s">
        <v>91</v>
      </c>
      <c r="E38" s="258"/>
      <c r="F38" s="181"/>
      <c r="G38" s="182"/>
      <c r="H38" s="154" t="s">
        <v>174</v>
      </c>
      <c r="I38" s="79"/>
      <c r="J38" s="30"/>
    </row>
    <row r="39" spans="2:10" ht="31.5">
      <c r="B39" s="88"/>
      <c r="C39" s="151" t="s">
        <v>131</v>
      </c>
      <c r="D39" s="258" t="s">
        <v>132</v>
      </c>
      <c r="E39" s="258"/>
      <c r="F39" s="183" t="e">
        <f>+F30</f>
        <v>#DIV/0!</v>
      </c>
      <c r="G39" s="184">
        <f>+F31</f>
        <v>0</v>
      </c>
      <c r="H39" s="176" t="s">
        <v>84</v>
      </c>
      <c r="I39" s="79"/>
      <c r="J39" s="30"/>
    </row>
    <row r="40" spans="2:10" ht="15.75">
      <c r="B40" s="88"/>
      <c r="C40" s="257" t="s">
        <v>92</v>
      </c>
      <c r="D40" s="258" t="s">
        <v>91</v>
      </c>
      <c r="E40" s="258"/>
      <c r="F40" s="181"/>
      <c r="G40" s="182"/>
      <c r="H40" s="154" t="s">
        <v>174</v>
      </c>
      <c r="I40" s="79"/>
      <c r="J40" s="30"/>
    </row>
    <row r="41" spans="2:10" ht="15.75">
      <c r="B41" s="88"/>
      <c r="C41" s="257"/>
      <c r="D41" s="258" t="s">
        <v>91</v>
      </c>
      <c r="E41" s="258"/>
      <c r="F41" s="181"/>
      <c r="G41" s="182"/>
      <c r="H41" s="154" t="s">
        <v>174</v>
      </c>
      <c r="I41" s="79"/>
      <c r="J41" s="30"/>
    </row>
    <row r="42" spans="2:10" ht="15.75">
      <c r="B42" s="88"/>
      <c r="C42" s="257"/>
      <c r="D42" s="258" t="s">
        <v>91</v>
      </c>
      <c r="E42" s="258"/>
      <c r="F42" s="181"/>
      <c r="G42" s="182"/>
      <c r="H42" s="154" t="s">
        <v>174</v>
      </c>
      <c r="I42" s="79"/>
      <c r="J42" s="30"/>
    </row>
    <row r="43" spans="2:10" ht="15.75">
      <c r="B43" s="88"/>
      <c r="C43" s="259" t="s">
        <v>93</v>
      </c>
      <c r="D43" s="259"/>
      <c r="E43" s="259"/>
      <c r="F43" s="185" t="e">
        <f>SUM(F36:F42)</f>
        <v>#DIV/0!</v>
      </c>
      <c r="G43" s="186">
        <f>SUM(G36:G42)</f>
        <v>0</v>
      </c>
      <c r="H43" s="196" t="s">
        <v>80</v>
      </c>
      <c r="I43" s="79"/>
      <c r="J43" s="30"/>
    </row>
    <row r="44" spans="2:10" ht="15">
      <c r="B44" s="89"/>
      <c r="C44" s="79"/>
      <c r="D44" s="79"/>
      <c r="E44" s="79"/>
      <c r="F44" s="87" t="s">
        <v>94</v>
      </c>
      <c r="G44" s="80"/>
      <c r="H44" s="79"/>
      <c r="I44" s="79"/>
      <c r="J44" s="30"/>
    </row>
    <row r="45" spans="2:10" ht="15">
      <c r="B45" s="89"/>
      <c r="C45" s="79"/>
      <c r="D45" s="79"/>
      <c r="E45" s="79"/>
      <c r="F45" s="87"/>
      <c r="G45" s="80"/>
      <c r="H45" s="79"/>
      <c r="I45" s="79"/>
      <c r="J45" s="30"/>
    </row>
    <row r="46" spans="2:10" ht="15">
      <c r="B46" s="236" t="s">
        <v>30</v>
      </c>
      <c r="C46" s="237"/>
      <c r="D46" s="237"/>
      <c r="E46" s="237"/>
      <c r="F46" s="237"/>
      <c r="G46" s="237"/>
      <c r="H46" s="237"/>
      <c r="I46" s="237"/>
      <c r="J46" s="30"/>
    </row>
    <row r="47" spans="2:10" ht="15.75">
      <c r="B47" s="35"/>
      <c r="C47" s="17"/>
      <c r="D47" s="17"/>
      <c r="E47" s="17"/>
      <c r="F47" s="17"/>
      <c r="G47" s="17"/>
      <c r="H47" s="17"/>
      <c r="I47" s="18"/>
      <c r="J47" s="30"/>
    </row>
    <row r="48" spans="2:10" ht="15.75">
      <c r="B48" s="36" t="s">
        <v>31</v>
      </c>
      <c r="C48" s="18"/>
      <c r="D48" s="19" t="s">
        <v>31</v>
      </c>
      <c r="E48" s="18"/>
      <c r="F48" s="19" t="s">
        <v>31</v>
      </c>
      <c r="G48" s="18"/>
      <c r="H48" s="19" t="s">
        <v>31</v>
      </c>
      <c r="I48" s="20"/>
      <c r="J48" s="30"/>
    </row>
    <row r="49" spans="2:10" ht="15.75">
      <c r="B49" s="188" t="s">
        <v>32</v>
      </c>
      <c r="C49" s="18"/>
      <c r="D49" s="20" t="s">
        <v>33</v>
      </c>
      <c r="E49" s="189"/>
      <c r="F49" s="20" t="s">
        <v>34</v>
      </c>
      <c r="G49" s="20"/>
      <c r="H49" s="20" t="s">
        <v>35</v>
      </c>
      <c r="I49" s="4"/>
      <c r="J49" s="30"/>
    </row>
    <row r="50" spans="2:10" ht="15.75">
      <c r="B50" s="37"/>
      <c r="C50" s="18"/>
      <c r="D50" s="190" t="s">
        <v>36</v>
      </c>
      <c r="E50" s="189"/>
      <c r="F50" s="189"/>
      <c r="G50" s="189"/>
      <c r="H50" s="189"/>
      <c r="I50" s="4"/>
      <c r="J50" s="30"/>
    </row>
    <row r="51" spans="2:10" ht="15.75">
      <c r="B51" s="36" t="s">
        <v>31</v>
      </c>
      <c r="C51" s="18"/>
      <c r="D51" s="19" t="s">
        <v>31</v>
      </c>
      <c r="E51" s="18"/>
      <c r="F51" s="19" t="s">
        <v>31</v>
      </c>
      <c r="G51" s="18"/>
      <c r="H51" s="19" t="s">
        <v>31</v>
      </c>
      <c r="I51" s="23"/>
      <c r="J51" s="30"/>
    </row>
    <row r="52" spans="2:10" ht="15.75">
      <c r="B52" s="188" t="s">
        <v>32</v>
      </c>
      <c r="C52" s="18"/>
      <c r="D52" s="20" t="s">
        <v>33</v>
      </c>
      <c r="E52" s="189"/>
      <c r="F52" s="20" t="s">
        <v>34</v>
      </c>
      <c r="G52" s="20"/>
      <c r="H52" s="20" t="s">
        <v>37</v>
      </c>
      <c r="I52" s="24"/>
      <c r="J52" s="30"/>
    </row>
    <row r="53" spans="2:10" ht="15.75">
      <c r="B53" s="197"/>
      <c r="C53" s="191"/>
      <c r="D53" s="18" t="s">
        <v>38</v>
      </c>
      <c r="E53" s="189"/>
      <c r="F53" s="189"/>
      <c r="G53" s="189"/>
      <c r="H53" s="189"/>
      <c r="I53" s="24"/>
      <c r="J53" s="30"/>
    </row>
    <row r="54" spans="2:10" ht="7.5" customHeight="1" thickBot="1">
      <c r="B54" s="39"/>
      <c r="C54" s="40"/>
      <c r="D54" s="40"/>
      <c r="E54" s="40"/>
      <c r="F54" s="40"/>
      <c r="G54" s="40"/>
      <c r="H54" s="40"/>
      <c r="I54" s="40"/>
      <c r="J54" s="41"/>
    </row>
  </sheetData>
  <sheetProtection sheet="1" objects="1" scenarios="1" selectLockedCells="1"/>
  <protectedRanges>
    <protectedRange sqref="F19:G23" name="טווח1"/>
    <protectedRange sqref="C21:E23" name="טווח1_1"/>
    <protectedRange sqref="F29:G31" name="טווח1_2"/>
    <protectedRange sqref="D38:E38 D40:E42 F36:G42" name="טווח1_3"/>
    <protectedRange sqref="C12:I13" name="טווח1_4"/>
  </protectedRanges>
  <mergeCells count="32">
    <mergeCell ref="C19:E19"/>
    <mergeCell ref="C20:E20"/>
    <mergeCell ref="C21:E21"/>
    <mergeCell ref="C31:E31"/>
    <mergeCell ref="F31:G31"/>
    <mergeCell ref="C22:E22"/>
    <mergeCell ref="C23:E23"/>
    <mergeCell ref="C24:E24"/>
    <mergeCell ref="C28:E28"/>
    <mergeCell ref="F28:G28"/>
    <mergeCell ref="C29:E29"/>
    <mergeCell ref="F29:G29"/>
    <mergeCell ref="F30:G30"/>
    <mergeCell ref="C30:E30"/>
    <mergeCell ref="H8:I8"/>
    <mergeCell ref="B10:I10"/>
    <mergeCell ref="C18:E18"/>
    <mergeCell ref="B12:B13"/>
    <mergeCell ref="C12:I13"/>
    <mergeCell ref="F17:G17"/>
    <mergeCell ref="B46:I46"/>
    <mergeCell ref="C35:E35"/>
    <mergeCell ref="C36:C38"/>
    <mergeCell ref="D36:E36"/>
    <mergeCell ref="D37:E37"/>
    <mergeCell ref="D38:E38"/>
    <mergeCell ref="C40:C42"/>
    <mergeCell ref="C43:E43"/>
    <mergeCell ref="D42:E42"/>
    <mergeCell ref="D39:E39"/>
    <mergeCell ref="D40:E40"/>
    <mergeCell ref="D41:E41"/>
  </mergeCells>
  <conditionalFormatting sqref="H19">
    <cfRule type="cellIs" dxfId="4" priority="5" operator="greaterThan">
      <formula>0.5</formula>
    </cfRule>
  </conditionalFormatting>
  <conditionalFormatting sqref="H20:H24">
    <cfRule type="cellIs" dxfId="3" priority="4" operator="greaterThan">
      <formula>0.5</formula>
    </cfRule>
  </conditionalFormatting>
  <conditionalFormatting sqref="H21">
    <cfRule type="cellIs" dxfId="2" priority="3" operator="greaterThan">
      <formula>0.3</formula>
    </cfRule>
  </conditionalFormatting>
  <conditionalFormatting sqref="F30:G30">
    <cfRule type="cellIs" dxfId="1" priority="2" operator="greaterThan">
      <formula>0.5</formula>
    </cfRule>
  </conditionalFormatting>
  <conditionalFormatting sqref="F31:G31">
    <cfRule type="cellIs" dxfId="0" priority="1" operator="greaterThan">
      <formula>1250000</formula>
    </cfRule>
  </conditionalFormatting>
  <pageMargins left="0.27559055118110237" right="0.27559055118110237" top="0.55118110236220474" bottom="0.55118110236220474" header="0.31496062992125984" footer="0.31496062992125984"/>
  <pageSetup paperSize="9" scale="91" fitToWidth="0" orientation="portrait" r:id="rId1"/>
  <ignoredErrors>
    <ignoredError sqref="F29:G29 G31 G30" unlockedFormula="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3"/>
  <sheetViews>
    <sheetView rightToLeft="1" tabSelected="1" zoomScaleNormal="100" workbookViewId="0">
      <selection activeCell="I8" sqref="I8:J8"/>
    </sheetView>
  </sheetViews>
  <sheetFormatPr defaultRowHeight="14.25"/>
  <cols>
    <col min="2" max="2" width="10" customWidth="1"/>
    <col min="3" max="3" width="10.75" customWidth="1"/>
    <col min="4" max="4" width="10" customWidth="1"/>
    <col min="5" max="6" width="10.875" customWidth="1"/>
    <col min="7" max="7" width="11.25" customWidth="1"/>
    <col min="8" max="8" width="11.625" customWidth="1"/>
    <col min="9" max="9" width="10.625" customWidth="1"/>
    <col min="10" max="10" width="12.875" customWidth="1"/>
    <col min="11" max="11" width="10.125" customWidth="1"/>
  </cols>
  <sheetData>
    <row r="1" spans="2:11" ht="15" thickBot="1"/>
    <row r="2" spans="2:11">
      <c r="B2" s="25"/>
      <c r="C2" s="26"/>
      <c r="D2" s="26"/>
      <c r="E2" s="26"/>
      <c r="F2" s="26"/>
      <c r="G2" s="26"/>
      <c r="H2" s="26"/>
      <c r="I2" s="26"/>
      <c r="J2" s="26"/>
      <c r="K2" s="27"/>
    </row>
    <row r="3" spans="2:11">
      <c r="B3" s="28"/>
      <c r="C3" s="29"/>
      <c r="D3" s="29"/>
      <c r="E3" s="29"/>
      <c r="F3" s="29"/>
      <c r="G3" s="29"/>
      <c r="H3" s="29"/>
      <c r="I3" s="29"/>
      <c r="J3" s="29"/>
      <c r="K3" s="30"/>
    </row>
    <row r="4" spans="2:11">
      <c r="B4" s="28"/>
      <c r="C4" s="29"/>
      <c r="D4" s="29"/>
      <c r="E4" s="29"/>
      <c r="F4" s="29"/>
      <c r="G4" s="29"/>
      <c r="H4" s="29"/>
      <c r="I4" s="29"/>
      <c r="J4" s="29"/>
      <c r="K4" s="30"/>
    </row>
    <row r="5" spans="2:11">
      <c r="B5" s="28"/>
      <c r="C5" s="29"/>
      <c r="D5" s="29"/>
      <c r="E5" s="29"/>
      <c r="F5" s="29"/>
      <c r="G5" s="29"/>
      <c r="H5" s="29"/>
      <c r="I5" s="29"/>
      <c r="J5" s="29"/>
      <c r="K5" s="30"/>
    </row>
    <row r="6" spans="2:11">
      <c r="B6" s="28"/>
      <c r="C6" s="29"/>
      <c r="D6" s="29"/>
      <c r="E6" s="29"/>
      <c r="F6" s="29"/>
      <c r="G6" s="29"/>
      <c r="H6" s="29"/>
      <c r="I6" s="29"/>
      <c r="J6" s="29"/>
      <c r="K6" s="30"/>
    </row>
    <row r="7" spans="2:11">
      <c r="B7" s="28"/>
      <c r="C7" s="29"/>
      <c r="D7" s="29"/>
      <c r="E7" s="29"/>
      <c r="F7" s="29"/>
      <c r="G7" s="29"/>
      <c r="H7" s="29"/>
      <c r="I7" s="29"/>
      <c r="J7" s="29"/>
      <c r="K7" s="30"/>
    </row>
    <row r="8" spans="2:11" ht="16.5" thickBot="1">
      <c r="B8" s="92"/>
      <c r="C8" s="62"/>
      <c r="D8" s="62"/>
      <c r="E8" s="62"/>
      <c r="F8" s="95"/>
      <c r="G8" s="96"/>
      <c r="H8" s="97" t="s">
        <v>39</v>
      </c>
      <c r="I8" s="240" t="s">
        <v>2</v>
      </c>
      <c r="J8" s="240"/>
      <c r="K8" s="53"/>
    </row>
    <row r="9" spans="2:11" ht="15">
      <c r="B9" s="105"/>
      <c r="C9" s="98"/>
      <c r="D9" s="98"/>
      <c r="E9" s="98"/>
      <c r="F9" s="98"/>
      <c r="G9" s="98"/>
      <c r="H9" s="98"/>
      <c r="I9" s="98"/>
      <c r="J9" s="98"/>
      <c r="K9" s="99"/>
    </row>
    <row r="10" spans="2:11" ht="15">
      <c r="B10" s="105"/>
      <c r="C10" s="98"/>
      <c r="D10" s="98"/>
      <c r="E10" s="98"/>
      <c r="F10" s="98"/>
      <c r="G10" s="98"/>
      <c r="H10" s="98"/>
      <c r="I10" s="98"/>
      <c r="J10" s="98"/>
      <c r="K10" s="99"/>
    </row>
    <row r="11" spans="2:11" ht="20.25">
      <c r="B11" s="260" t="s">
        <v>102</v>
      </c>
      <c r="C11" s="241"/>
      <c r="D11" s="241"/>
      <c r="E11" s="241"/>
      <c r="F11" s="241"/>
      <c r="G11" s="241"/>
      <c r="H11" s="241"/>
      <c r="I11" s="241"/>
      <c r="J11" s="241"/>
      <c r="K11" s="99"/>
    </row>
    <row r="12" spans="2:11" ht="15">
      <c r="B12" s="105"/>
      <c r="C12" s="98"/>
      <c r="D12" s="98"/>
      <c r="E12" s="98"/>
      <c r="F12" s="98"/>
      <c r="G12" s="98"/>
      <c r="H12" s="98"/>
      <c r="I12" s="98"/>
      <c r="J12" s="98"/>
      <c r="K12" s="99"/>
    </row>
    <row r="13" spans="2:11" ht="18.75">
      <c r="B13" s="106" t="s">
        <v>106</v>
      </c>
      <c r="C13" s="45"/>
      <c r="D13" s="45"/>
      <c r="E13" s="45"/>
      <c r="F13" s="98"/>
      <c r="G13" s="98"/>
      <c r="H13" s="98"/>
      <c r="I13" s="98"/>
      <c r="J13" s="98"/>
      <c r="K13" s="99"/>
    </row>
    <row r="14" spans="2:11" ht="18.75">
      <c r="B14" s="106"/>
      <c r="C14" s="45"/>
      <c r="D14" s="45"/>
      <c r="E14" s="45"/>
      <c r="F14" s="98"/>
      <c r="G14" s="98"/>
      <c r="H14" s="98"/>
      <c r="I14" s="98"/>
      <c r="J14" s="98"/>
      <c r="K14" s="99"/>
    </row>
    <row r="15" spans="2:11" ht="15.75">
      <c r="B15" s="107" t="s">
        <v>107</v>
      </c>
      <c r="C15" s="100"/>
      <c r="D15" s="100"/>
      <c r="E15" s="101"/>
      <c r="F15" s="98"/>
      <c r="G15" s="98"/>
      <c r="H15" s="98"/>
      <c r="I15" s="98"/>
      <c r="J15" s="98"/>
      <c r="K15" s="99"/>
    </row>
    <row r="16" spans="2:11" ht="15.75">
      <c r="B16" s="107" t="s">
        <v>96</v>
      </c>
      <c r="C16" s="100"/>
      <c r="D16" s="100"/>
      <c r="E16" s="101"/>
      <c r="F16" s="98"/>
      <c r="G16" s="98"/>
      <c r="H16" s="98"/>
      <c r="I16" s="98"/>
      <c r="J16" s="98"/>
      <c r="K16" s="99"/>
    </row>
    <row r="17" spans="2:11" ht="15.75">
      <c r="B17" s="108"/>
      <c r="C17" s="102"/>
      <c r="D17" s="102"/>
      <c r="E17" s="85"/>
      <c r="F17" s="98"/>
      <c r="G17" s="98"/>
      <c r="H17" s="98"/>
      <c r="I17" s="98"/>
      <c r="J17" s="98"/>
      <c r="K17" s="99"/>
    </row>
    <row r="18" spans="2:11" ht="15.6" customHeight="1">
      <c r="B18" s="109" t="s">
        <v>21</v>
      </c>
      <c r="C18" s="202"/>
      <c r="D18" s="273" t="s">
        <v>97</v>
      </c>
      <c r="E18" s="273"/>
      <c r="F18" s="273"/>
      <c r="G18" s="273"/>
      <c r="H18" s="273"/>
      <c r="I18" s="273"/>
      <c r="J18" s="273"/>
      <c r="K18" s="103"/>
    </row>
    <row r="19" spans="2:11" ht="15.6" customHeight="1">
      <c r="B19" s="110" t="s">
        <v>22</v>
      </c>
      <c r="C19" s="203"/>
      <c r="D19" s="273" t="s">
        <v>98</v>
      </c>
      <c r="E19" s="273"/>
      <c r="F19" s="273"/>
      <c r="G19" s="273"/>
      <c r="H19" s="273"/>
      <c r="I19" s="273"/>
      <c r="J19" s="273"/>
      <c r="K19" s="104"/>
    </row>
    <row r="20" spans="2:11" ht="15.6" customHeight="1">
      <c r="B20" s="110" t="s">
        <v>26</v>
      </c>
      <c r="C20" s="203"/>
      <c r="D20" s="273" t="s">
        <v>103</v>
      </c>
      <c r="E20" s="273"/>
      <c r="F20" s="273"/>
      <c r="G20" s="273"/>
      <c r="H20" s="273"/>
      <c r="I20" s="273"/>
      <c r="J20" s="273"/>
      <c r="K20" s="104"/>
    </row>
    <row r="21" spans="2:11" ht="15.6" customHeight="1">
      <c r="B21" s="110" t="s">
        <v>27</v>
      </c>
      <c r="C21" s="203"/>
      <c r="D21" s="273" t="s">
        <v>104</v>
      </c>
      <c r="E21" s="273"/>
      <c r="F21" s="273"/>
      <c r="G21" s="273"/>
      <c r="H21" s="273"/>
      <c r="I21" s="273"/>
      <c r="J21" s="273"/>
      <c r="K21" s="104"/>
    </row>
    <row r="22" spans="2:11" ht="15.6" customHeight="1">
      <c r="B22" s="110" t="s">
        <v>28</v>
      </c>
      <c r="C22" s="203"/>
      <c r="D22" s="273" t="s">
        <v>111</v>
      </c>
      <c r="E22" s="273"/>
      <c r="F22" s="273"/>
      <c r="G22" s="273"/>
      <c r="H22" s="273"/>
      <c r="I22" s="273"/>
      <c r="J22" s="273"/>
      <c r="K22" s="104"/>
    </row>
    <row r="23" spans="2:11" ht="15.75">
      <c r="B23" s="110" t="s">
        <v>29</v>
      </c>
      <c r="C23" s="203"/>
      <c r="D23" s="273" t="s">
        <v>105</v>
      </c>
      <c r="E23" s="273"/>
      <c r="F23" s="273"/>
      <c r="G23" s="273"/>
      <c r="H23" s="273"/>
      <c r="I23" s="273"/>
      <c r="J23" s="273"/>
      <c r="K23" s="104"/>
    </row>
    <row r="24" spans="2:11" ht="15.6" customHeight="1">
      <c r="B24" s="110" t="s">
        <v>100</v>
      </c>
      <c r="C24" s="203"/>
      <c r="D24" s="273" t="s">
        <v>99</v>
      </c>
      <c r="E24" s="273"/>
      <c r="F24" s="273"/>
      <c r="G24" s="273"/>
      <c r="H24" s="273"/>
      <c r="I24" s="273"/>
      <c r="J24" s="273"/>
      <c r="K24" s="104"/>
    </row>
    <row r="25" spans="2:11" ht="15.6" customHeight="1">
      <c r="B25" s="110" t="s">
        <v>101</v>
      </c>
      <c r="C25" s="203"/>
      <c r="D25" s="273" t="s">
        <v>112</v>
      </c>
      <c r="E25" s="273"/>
      <c r="F25" s="273"/>
      <c r="G25" s="273"/>
      <c r="H25" s="273"/>
      <c r="I25" s="273"/>
      <c r="J25" s="273"/>
      <c r="K25" s="104"/>
    </row>
    <row r="26" spans="2:11" ht="15.6" customHeight="1">
      <c r="B26" s="110" t="s">
        <v>108</v>
      </c>
      <c r="C26" s="203"/>
      <c r="D26" s="273" t="s">
        <v>113</v>
      </c>
      <c r="E26" s="273"/>
      <c r="F26" s="273"/>
      <c r="G26" s="273"/>
      <c r="H26" s="273"/>
      <c r="I26" s="273"/>
      <c r="J26" s="273"/>
      <c r="K26" s="104"/>
    </row>
    <row r="27" spans="2:11" ht="15.6" customHeight="1">
      <c r="B27" s="110" t="s">
        <v>109</v>
      </c>
      <c r="C27" s="203"/>
      <c r="D27" s="273" t="s">
        <v>114</v>
      </c>
      <c r="E27" s="273"/>
      <c r="F27" s="273"/>
      <c r="G27" s="273"/>
      <c r="H27" s="273"/>
      <c r="I27" s="273"/>
      <c r="J27" s="273"/>
      <c r="K27" s="104"/>
    </row>
    <row r="28" spans="2:11" ht="15.6" customHeight="1">
      <c r="B28" s="110" t="s">
        <v>110</v>
      </c>
      <c r="C28" s="203"/>
      <c r="D28" s="273" t="s">
        <v>115</v>
      </c>
      <c r="E28" s="273"/>
      <c r="F28" s="273"/>
      <c r="G28" s="273"/>
      <c r="H28" s="273"/>
      <c r="I28" s="273"/>
      <c r="J28" s="273"/>
      <c r="K28" s="104"/>
    </row>
    <row r="29" spans="2:11" ht="15.6" customHeight="1">
      <c r="B29" s="110" t="s">
        <v>116</v>
      </c>
      <c r="C29" s="203"/>
      <c r="D29" s="273" t="s">
        <v>120</v>
      </c>
      <c r="E29" s="273"/>
      <c r="F29" s="273"/>
      <c r="G29" s="273"/>
      <c r="H29" s="273"/>
      <c r="I29" s="273"/>
      <c r="J29" s="273"/>
      <c r="K29" s="104"/>
    </row>
    <row r="30" spans="2:11" ht="15.6" customHeight="1">
      <c r="B30" s="110" t="s">
        <v>117</v>
      </c>
      <c r="C30" s="203"/>
      <c r="D30" s="273" t="s">
        <v>121</v>
      </c>
      <c r="E30" s="273"/>
      <c r="F30" s="273"/>
      <c r="G30" s="273"/>
      <c r="H30" s="273"/>
      <c r="I30" s="273"/>
      <c r="J30" s="273"/>
      <c r="K30" s="104"/>
    </row>
    <row r="31" spans="2:11" ht="98.45" customHeight="1">
      <c r="B31" s="110" t="s">
        <v>118</v>
      </c>
      <c r="C31" s="203"/>
      <c r="D31" s="273" t="s">
        <v>122</v>
      </c>
      <c r="E31" s="273"/>
      <c r="F31" s="273"/>
      <c r="G31" s="273"/>
      <c r="H31" s="273"/>
      <c r="I31" s="273"/>
      <c r="J31" s="273"/>
      <c r="K31" s="104"/>
    </row>
    <row r="32" spans="2:11" ht="45.6" customHeight="1">
      <c r="B32" s="110" t="s">
        <v>119</v>
      </c>
      <c r="C32" s="203"/>
      <c r="D32" s="273" t="s">
        <v>159</v>
      </c>
      <c r="E32" s="273"/>
      <c r="F32" s="273"/>
      <c r="G32" s="273"/>
      <c r="H32" s="273"/>
      <c r="I32" s="273"/>
      <c r="J32" s="273"/>
      <c r="K32" s="104"/>
    </row>
    <row r="33" spans="2:11" ht="11.45" customHeight="1" thickBot="1">
      <c r="B33" s="39"/>
      <c r="C33" s="40"/>
      <c r="D33" s="40"/>
      <c r="E33" s="40"/>
      <c r="F33" s="40"/>
      <c r="G33" s="40"/>
      <c r="H33" s="40"/>
      <c r="I33" s="40"/>
      <c r="J33" s="40"/>
      <c r="K33" s="41"/>
    </row>
  </sheetData>
  <sheetProtection sheet="1" objects="1" scenarios="1" selectLockedCells="1"/>
  <protectedRanges>
    <protectedRange sqref="I8:J8" name="Appendix_4_range"/>
  </protectedRanges>
  <mergeCells count="17">
    <mergeCell ref="D31:J31"/>
    <mergeCell ref="D32:J32"/>
    <mergeCell ref="D23:J23"/>
    <mergeCell ref="D24:J24"/>
    <mergeCell ref="D25:J25"/>
    <mergeCell ref="D29:J29"/>
    <mergeCell ref="D30:J30"/>
    <mergeCell ref="I8:J8"/>
    <mergeCell ref="B11:J11"/>
    <mergeCell ref="D18:J18"/>
    <mergeCell ref="D19:J19"/>
    <mergeCell ref="D20:J20"/>
    <mergeCell ref="D21:J21"/>
    <mergeCell ref="D22:J22"/>
    <mergeCell ref="D26:J26"/>
    <mergeCell ref="D27:J27"/>
    <mergeCell ref="D28:J28"/>
  </mergeCells>
  <pageMargins left="0.7" right="0.7" top="0.75" bottom="0.75" header="0.3" footer="0.3"/>
  <pageSetup paperSize="9" orientation="portrait" r:id="rId1"/>
  <ignoredErrors>
    <ignoredError sqref="B18:B25 B26:B28 B29:B3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1</xdr:col>
                    <xdr:colOff>752475</xdr:colOff>
                    <xdr:row>16</xdr:row>
                    <xdr:rowOff>171450</xdr:rowOff>
                  </from>
                  <to>
                    <xdr:col>2</xdr:col>
                    <xdr:colOff>285750</xdr:colOff>
                    <xdr:row>18</xdr:row>
                    <xdr:rowOff>19050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1</xdr:col>
                    <xdr:colOff>733425</xdr:colOff>
                    <xdr:row>21</xdr:row>
                    <xdr:rowOff>9525</xdr:rowOff>
                  </from>
                  <to>
                    <xdr:col>2</xdr:col>
                    <xdr:colOff>257175</xdr:colOff>
                    <xdr:row>22</xdr:row>
                    <xdr:rowOff>57150</xdr:rowOff>
                  </to>
                </anchor>
              </controlPr>
            </control>
          </mc:Choice>
        </mc:AlternateContent>
        <mc:AlternateContent xmlns:mc="http://schemas.openxmlformats.org/markup-compatibility/2006">
          <mc:Choice Requires="x14">
            <control shapeId="4100" r:id="rId6" name="Check Box 4">
              <controlPr locked="0" defaultSize="0" autoFill="0" autoLine="0" autoPict="0">
                <anchor moveWithCells="1">
                  <from>
                    <xdr:col>1</xdr:col>
                    <xdr:colOff>723900</xdr:colOff>
                    <xdr:row>22</xdr:row>
                    <xdr:rowOff>9525</xdr:rowOff>
                  </from>
                  <to>
                    <xdr:col>2</xdr:col>
                    <xdr:colOff>247650</xdr:colOff>
                    <xdr:row>23</xdr:row>
                    <xdr:rowOff>57150</xdr:rowOff>
                  </to>
                </anchor>
              </controlPr>
            </control>
          </mc:Choice>
        </mc:AlternateContent>
        <mc:AlternateContent xmlns:mc="http://schemas.openxmlformats.org/markup-compatibility/2006">
          <mc:Choice Requires="x14">
            <control shapeId="4101" r:id="rId7" name="Check Box 5">
              <controlPr locked="0" defaultSize="0" autoFill="0" autoLine="0" autoPict="0">
                <anchor moveWithCells="1">
                  <from>
                    <xdr:col>1</xdr:col>
                    <xdr:colOff>733425</xdr:colOff>
                    <xdr:row>20</xdr:row>
                    <xdr:rowOff>9525</xdr:rowOff>
                  </from>
                  <to>
                    <xdr:col>2</xdr:col>
                    <xdr:colOff>257175</xdr:colOff>
                    <xdr:row>21</xdr:row>
                    <xdr:rowOff>57150</xdr:rowOff>
                  </to>
                </anchor>
              </controlPr>
            </control>
          </mc:Choice>
        </mc:AlternateContent>
        <mc:AlternateContent xmlns:mc="http://schemas.openxmlformats.org/markup-compatibility/2006">
          <mc:Choice Requires="x14">
            <control shapeId="4102" r:id="rId8" name="Check Box 6">
              <controlPr locked="0" defaultSize="0" autoFill="0" autoLine="0" autoPict="0">
                <anchor moveWithCells="1">
                  <from>
                    <xdr:col>1</xdr:col>
                    <xdr:colOff>742950</xdr:colOff>
                    <xdr:row>18</xdr:row>
                    <xdr:rowOff>0</xdr:rowOff>
                  </from>
                  <to>
                    <xdr:col>2</xdr:col>
                    <xdr:colOff>285750</xdr:colOff>
                    <xdr:row>19</xdr:row>
                    <xdr:rowOff>38100</xdr:rowOff>
                  </to>
                </anchor>
              </controlPr>
            </control>
          </mc:Choice>
        </mc:AlternateContent>
        <mc:AlternateContent xmlns:mc="http://schemas.openxmlformats.org/markup-compatibility/2006">
          <mc:Choice Requires="x14">
            <control shapeId="4103" r:id="rId9" name="Check Box 7">
              <controlPr locked="0" defaultSize="0" autoFill="0" autoLine="0" autoPict="0">
                <anchor moveWithCells="1">
                  <from>
                    <xdr:col>1</xdr:col>
                    <xdr:colOff>742950</xdr:colOff>
                    <xdr:row>19</xdr:row>
                    <xdr:rowOff>0</xdr:rowOff>
                  </from>
                  <to>
                    <xdr:col>2</xdr:col>
                    <xdr:colOff>276225</xdr:colOff>
                    <xdr:row>20</xdr:row>
                    <xdr:rowOff>38100</xdr:rowOff>
                  </to>
                </anchor>
              </controlPr>
            </control>
          </mc:Choice>
        </mc:AlternateContent>
        <mc:AlternateContent xmlns:mc="http://schemas.openxmlformats.org/markup-compatibility/2006">
          <mc:Choice Requires="x14">
            <control shapeId="4104" r:id="rId10" name="Check Box 8">
              <controlPr locked="0" defaultSize="0" autoFill="0" autoLine="0" autoPict="0">
                <anchor moveWithCells="1">
                  <from>
                    <xdr:col>1</xdr:col>
                    <xdr:colOff>723900</xdr:colOff>
                    <xdr:row>23</xdr:row>
                    <xdr:rowOff>9525</xdr:rowOff>
                  </from>
                  <to>
                    <xdr:col>2</xdr:col>
                    <xdr:colOff>247650</xdr:colOff>
                    <xdr:row>24</xdr:row>
                    <xdr:rowOff>57150</xdr:rowOff>
                  </to>
                </anchor>
              </controlPr>
            </control>
          </mc:Choice>
        </mc:AlternateContent>
        <mc:AlternateContent xmlns:mc="http://schemas.openxmlformats.org/markup-compatibility/2006">
          <mc:Choice Requires="x14">
            <control shapeId="4105" r:id="rId11" name="Check Box 9">
              <controlPr locked="0" defaultSize="0" autoFill="0" autoLine="0" autoPict="0">
                <anchor moveWithCells="1">
                  <from>
                    <xdr:col>1</xdr:col>
                    <xdr:colOff>714375</xdr:colOff>
                    <xdr:row>24</xdr:row>
                    <xdr:rowOff>19050</xdr:rowOff>
                  </from>
                  <to>
                    <xdr:col>2</xdr:col>
                    <xdr:colOff>247650</xdr:colOff>
                    <xdr:row>25</xdr:row>
                    <xdr:rowOff>57150</xdr:rowOff>
                  </to>
                </anchor>
              </controlPr>
            </control>
          </mc:Choice>
        </mc:AlternateContent>
        <mc:AlternateContent xmlns:mc="http://schemas.openxmlformats.org/markup-compatibility/2006">
          <mc:Choice Requires="x14">
            <control shapeId="4112" r:id="rId12" name="Check Box 16">
              <controlPr locked="0" defaultSize="0" autoFill="0" autoLine="0" autoPict="0">
                <anchor moveWithCells="1">
                  <from>
                    <xdr:col>1</xdr:col>
                    <xdr:colOff>714375</xdr:colOff>
                    <xdr:row>25</xdr:row>
                    <xdr:rowOff>19050</xdr:rowOff>
                  </from>
                  <to>
                    <xdr:col>2</xdr:col>
                    <xdr:colOff>247650</xdr:colOff>
                    <xdr:row>26</xdr:row>
                    <xdr:rowOff>47625</xdr:rowOff>
                  </to>
                </anchor>
              </controlPr>
            </control>
          </mc:Choice>
        </mc:AlternateContent>
        <mc:AlternateContent xmlns:mc="http://schemas.openxmlformats.org/markup-compatibility/2006">
          <mc:Choice Requires="x14">
            <control shapeId="4113" r:id="rId13" name="Check Box 17">
              <controlPr locked="0" defaultSize="0" autoFill="0" autoLine="0" autoPict="0">
                <anchor moveWithCells="1">
                  <from>
                    <xdr:col>1</xdr:col>
                    <xdr:colOff>704850</xdr:colOff>
                    <xdr:row>26</xdr:row>
                    <xdr:rowOff>19050</xdr:rowOff>
                  </from>
                  <to>
                    <xdr:col>2</xdr:col>
                    <xdr:colOff>247650</xdr:colOff>
                    <xdr:row>27</xdr:row>
                    <xdr:rowOff>57150</xdr:rowOff>
                  </to>
                </anchor>
              </controlPr>
            </control>
          </mc:Choice>
        </mc:AlternateContent>
        <mc:AlternateContent xmlns:mc="http://schemas.openxmlformats.org/markup-compatibility/2006">
          <mc:Choice Requires="x14">
            <control shapeId="4114" r:id="rId14" name="Check Box 18">
              <controlPr locked="0" defaultSize="0" autoFill="0" autoLine="0" autoPict="0">
                <anchor moveWithCells="1">
                  <from>
                    <xdr:col>1</xdr:col>
                    <xdr:colOff>704850</xdr:colOff>
                    <xdr:row>27</xdr:row>
                    <xdr:rowOff>9525</xdr:rowOff>
                  </from>
                  <to>
                    <xdr:col>2</xdr:col>
                    <xdr:colOff>247650</xdr:colOff>
                    <xdr:row>28</xdr:row>
                    <xdr:rowOff>28575</xdr:rowOff>
                  </to>
                </anchor>
              </controlPr>
            </control>
          </mc:Choice>
        </mc:AlternateContent>
        <mc:AlternateContent xmlns:mc="http://schemas.openxmlformats.org/markup-compatibility/2006">
          <mc:Choice Requires="x14">
            <control shapeId="4116" r:id="rId15" name="Check Box 20">
              <controlPr locked="0" defaultSize="0" autoFill="0" autoLine="0" autoPict="0">
                <anchor moveWithCells="1">
                  <from>
                    <xdr:col>1</xdr:col>
                    <xdr:colOff>704850</xdr:colOff>
                    <xdr:row>28</xdr:row>
                    <xdr:rowOff>9525</xdr:rowOff>
                  </from>
                  <to>
                    <xdr:col>2</xdr:col>
                    <xdr:colOff>247650</xdr:colOff>
                    <xdr:row>29</xdr:row>
                    <xdr:rowOff>28575</xdr:rowOff>
                  </to>
                </anchor>
              </controlPr>
            </control>
          </mc:Choice>
        </mc:AlternateContent>
        <mc:AlternateContent xmlns:mc="http://schemas.openxmlformats.org/markup-compatibility/2006">
          <mc:Choice Requires="x14">
            <control shapeId="4118" r:id="rId16" name="Check Box 22">
              <controlPr locked="0" defaultSize="0" autoFill="0" autoLine="0" autoPict="0">
                <anchor moveWithCells="1">
                  <from>
                    <xdr:col>1</xdr:col>
                    <xdr:colOff>704850</xdr:colOff>
                    <xdr:row>29</xdr:row>
                    <xdr:rowOff>9525</xdr:rowOff>
                  </from>
                  <to>
                    <xdr:col>2</xdr:col>
                    <xdr:colOff>247650</xdr:colOff>
                    <xdr:row>30</xdr:row>
                    <xdr:rowOff>28575</xdr:rowOff>
                  </to>
                </anchor>
              </controlPr>
            </control>
          </mc:Choice>
        </mc:AlternateContent>
        <mc:AlternateContent xmlns:mc="http://schemas.openxmlformats.org/markup-compatibility/2006">
          <mc:Choice Requires="x14">
            <control shapeId="4121" r:id="rId17" name="Check Box 25">
              <controlPr locked="0" defaultSize="0" autoFill="0" autoLine="0" autoPict="0">
                <anchor moveWithCells="1">
                  <from>
                    <xdr:col>1</xdr:col>
                    <xdr:colOff>704850</xdr:colOff>
                    <xdr:row>30</xdr:row>
                    <xdr:rowOff>9525</xdr:rowOff>
                  </from>
                  <to>
                    <xdr:col>2</xdr:col>
                    <xdr:colOff>247650</xdr:colOff>
                    <xdr:row>30</xdr:row>
                    <xdr:rowOff>228600</xdr:rowOff>
                  </to>
                </anchor>
              </controlPr>
            </control>
          </mc:Choice>
        </mc:AlternateContent>
        <mc:AlternateContent xmlns:mc="http://schemas.openxmlformats.org/markup-compatibility/2006">
          <mc:Choice Requires="x14">
            <control shapeId="4124" r:id="rId18" name="Check Box 28">
              <controlPr locked="0" defaultSize="0" autoFill="0" autoLine="0" autoPict="0">
                <anchor moveWithCells="1">
                  <from>
                    <xdr:col>1</xdr:col>
                    <xdr:colOff>704850</xdr:colOff>
                    <xdr:row>31</xdr:row>
                    <xdr:rowOff>9525</xdr:rowOff>
                  </from>
                  <to>
                    <xdr:col>2</xdr:col>
                    <xdr:colOff>247650</xdr:colOff>
                    <xdr:row>31</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69"/>
  <sheetViews>
    <sheetView rightToLeft="1" view="pageBreakPreview" topLeftCell="A22" zoomScaleNormal="130" zoomScaleSheetLayoutView="100" workbookViewId="0">
      <selection activeCell="B66" sqref="B66"/>
    </sheetView>
  </sheetViews>
  <sheetFormatPr defaultRowHeight="14.25"/>
  <cols>
    <col min="1" max="1" width="2.375" customWidth="1"/>
    <col min="2" max="2" width="24.25" customWidth="1"/>
    <col min="3" max="3" width="24.5" customWidth="1"/>
    <col min="4" max="4" width="15" customWidth="1"/>
    <col min="5" max="5" width="24.125" customWidth="1"/>
    <col min="6" max="6" width="12.5" customWidth="1"/>
    <col min="7" max="7" width="23.625" customWidth="1"/>
    <col min="8" max="8" width="12.25" customWidth="1"/>
    <col min="9" max="9" width="8.25" customWidth="1"/>
    <col min="10" max="10" width="3.25" style="29" customWidth="1"/>
  </cols>
  <sheetData>
    <row r="1" spans="2:11" ht="15" thickBot="1"/>
    <row r="2" spans="2:11">
      <c r="B2" s="25"/>
      <c r="C2" s="26"/>
      <c r="D2" s="26"/>
      <c r="E2" s="26"/>
      <c r="F2" s="26"/>
      <c r="G2" s="26"/>
      <c r="H2" s="26"/>
      <c r="I2" s="27"/>
    </row>
    <row r="3" spans="2:11">
      <c r="B3" s="28"/>
      <c r="C3" s="29"/>
      <c r="D3" s="29"/>
      <c r="E3" s="29"/>
      <c r="F3" s="29"/>
      <c r="G3" s="29"/>
      <c r="H3" s="29"/>
      <c r="I3" s="30"/>
    </row>
    <row r="4" spans="2:11">
      <c r="B4" s="28"/>
      <c r="C4" s="29"/>
      <c r="D4" s="29"/>
      <c r="E4" s="29"/>
      <c r="F4" s="29"/>
      <c r="G4" s="29"/>
      <c r="H4" s="29"/>
      <c r="I4" s="30"/>
    </row>
    <row r="5" spans="2:11">
      <c r="B5" s="28"/>
      <c r="C5" s="29"/>
      <c r="D5" s="29"/>
      <c r="E5" s="29"/>
      <c r="F5" s="29"/>
      <c r="G5" s="29"/>
      <c r="H5" s="29"/>
      <c r="I5" s="30"/>
    </row>
    <row r="6" spans="2:11">
      <c r="B6" s="28"/>
      <c r="C6" s="29"/>
      <c r="D6" s="29"/>
      <c r="E6" s="29"/>
      <c r="F6" s="29"/>
      <c r="G6" s="29"/>
      <c r="H6" s="29"/>
      <c r="I6" s="30"/>
    </row>
    <row r="7" spans="2:11">
      <c r="B7" s="28"/>
      <c r="C7" s="29"/>
      <c r="D7" s="29"/>
      <c r="E7" s="29"/>
      <c r="F7" s="29"/>
      <c r="G7" s="29"/>
      <c r="H7" s="29"/>
      <c r="I7" s="30"/>
    </row>
    <row r="8" spans="2:11" ht="16.5" thickBot="1">
      <c r="B8" s="88"/>
      <c r="C8" s="79"/>
      <c r="D8" s="79"/>
      <c r="E8" s="80"/>
      <c r="F8" s="80"/>
      <c r="G8" s="81" t="s">
        <v>39</v>
      </c>
      <c r="H8" s="240" t="s">
        <v>2</v>
      </c>
      <c r="I8" s="293"/>
    </row>
    <row r="9" spans="2:11" ht="15">
      <c r="B9" s="89"/>
      <c r="C9" s="79"/>
      <c r="D9" s="79"/>
      <c r="E9" s="80"/>
      <c r="F9" s="80"/>
      <c r="G9" s="79"/>
      <c r="H9" s="79"/>
      <c r="I9" s="162"/>
    </row>
    <row r="10" spans="2:11" ht="20.25">
      <c r="B10" s="260" t="s">
        <v>123</v>
      </c>
      <c r="C10" s="241"/>
      <c r="D10" s="241"/>
      <c r="E10" s="241"/>
      <c r="F10" s="241"/>
      <c r="G10" s="241"/>
      <c r="H10" s="241"/>
      <c r="I10" s="294"/>
      <c r="K10" s="111"/>
    </row>
    <row r="11" spans="2:11" ht="16.149999999999999" customHeight="1" thickBot="1">
      <c r="B11" s="90"/>
      <c r="C11" s="80"/>
      <c r="D11" s="82"/>
      <c r="E11" s="80"/>
      <c r="F11" s="82"/>
      <c r="G11" s="80"/>
      <c r="H11" s="82"/>
      <c r="I11" s="163"/>
      <c r="K11" s="125"/>
    </row>
    <row r="12" spans="2:11">
      <c r="B12" s="261" t="s">
        <v>136</v>
      </c>
      <c r="C12" s="263"/>
      <c r="D12" s="264"/>
      <c r="E12" s="264"/>
      <c r="F12" s="264"/>
      <c r="G12" s="264"/>
      <c r="H12" s="264"/>
      <c r="I12" s="265"/>
    </row>
    <row r="13" spans="2:11" ht="21" customHeight="1" thickBot="1">
      <c r="B13" s="262"/>
      <c r="C13" s="266"/>
      <c r="D13" s="267"/>
      <c r="E13" s="267"/>
      <c r="F13" s="267"/>
      <c r="G13" s="267"/>
      <c r="H13" s="267"/>
      <c r="I13" s="268"/>
    </row>
    <row r="14" spans="2:11" ht="15.75">
      <c r="B14" s="91"/>
      <c r="C14" s="79"/>
      <c r="D14" s="128" t="s">
        <v>153</v>
      </c>
      <c r="E14" s="80"/>
      <c r="F14" s="80"/>
      <c r="G14" s="79"/>
      <c r="H14" s="79"/>
      <c r="I14" s="162"/>
    </row>
    <row r="15" spans="2:11" ht="14.45" customHeight="1">
      <c r="B15" s="291" t="s">
        <v>164</v>
      </c>
      <c r="C15" s="292"/>
      <c r="D15" s="161"/>
      <c r="E15" s="29"/>
      <c r="F15" s="80"/>
      <c r="G15" s="79"/>
      <c r="H15" s="79"/>
      <c r="I15" s="162"/>
    </row>
    <row r="16" spans="2:11" ht="14.45" customHeight="1">
      <c r="B16" s="291" t="s">
        <v>165</v>
      </c>
      <c r="C16" s="292"/>
      <c r="D16" s="161"/>
      <c r="E16" s="80"/>
      <c r="F16" s="80"/>
      <c r="G16" s="79"/>
      <c r="H16" s="79"/>
      <c r="I16" s="162"/>
    </row>
    <row r="17" spans="2:11" ht="14.45" customHeight="1">
      <c r="B17" s="291" t="s">
        <v>166</v>
      </c>
      <c r="C17" s="292"/>
      <c r="D17" s="161"/>
      <c r="E17" s="80"/>
      <c r="F17" s="80"/>
      <c r="G17" s="79"/>
      <c r="H17" s="79"/>
      <c r="I17" s="162"/>
    </row>
    <row r="18" spans="2:11" ht="14.45" customHeight="1">
      <c r="B18" s="291" t="s">
        <v>163</v>
      </c>
      <c r="C18" s="292"/>
      <c r="D18" s="161"/>
      <c r="E18" s="80"/>
      <c r="F18" s="80"/>
      <c r="G18" s="79"/>
      <c r="H18" s="79"/>
      <c r="I18" s="162"/>
    </row>
    <row r="19" spans="2:11" ht="14.45" customHeight="1">
      <c r="B19" s="91"/>
      <c r="C19" s="79"/>
      <c r="D19" s="79"/>
      <c r="E19" s="80"/>
      <c r="F19" s="80"/>
      <c r="G19" s="79"/>
      <c r="H19" s="79"/>
      <c r="I19" s="162"/>
    </row>
    <row r="20" spans="2:11" ht="15.75">
      <c r="B20" s="92" t="s">
        <v>124</v>
      </c>
      <c r="C20" s="83"/>
      <c r="D20" s="83"/>
      <c r="E20" s="84"/>
      <c r="F20" s="84"/>
      <c r="G20" s="83"/>
      <c r="H20" s="83"/>
      <c r="I20" s="164"/>
    </row>
    <row r="21" spans="2:11" ht="15.75">
      <c r="B21" s="152"/>
      <c r="C21" s="205" t="s">
        <v>125</v>
      </c>
      <c r="D21" s="83"/>
      <c r="E21" s="83"/>
      <c r="F21" s="83"/>
      <c r="G21" s="83"/>
      <c r="H21" s="83"/>
      <c r="I21" s="164"/>
    </row>
    <row r="22" spans="2:11" ht="15">
      <c r="B22" s="153"/>
      <c r="C22" s="83" t="s">
        <v>126</v>
      </c>
      <c r="D22" s="86"/>
      <c r="E22" s="86"/>
      <c r="F22" s="83"/>
      <c r="G22" s="83"/>
      <c r="H22" s="83"/>
      <c r="I22" s="165"/>
    </row>
    <row r="23" spans="2:11" ht="15.75">
      <c r="B23" s="93"/>
      <c r="C23" s="83"/>
      <c r="D23" s="83"/>
      <c r="E23" s="84"/>
      <c r="F23" s="84"/>
      <c r="G23" s="83"/>
      <c r="H23" s="83"/>
      <c r="I23" s="165"/>
    </row>
    <row r="24" spans="2:11" s="127" customFormat="1" ht="16.5" thickBot="1">
      <c r="B24" s="94" t="s">
        <v>151</v>
      </c>
      <c r="C24" s="83"/>
      <c r="D24" s="83"/>
      <c r="E24" s="84" t="s">
        <v>161</v>
      </c>
      <c r="F24" s="84"/>
      <c r="G24" s="84" t="s">
        <v>162</v>
      </c>
      <c r="H24" s="83"/>
      <c r="I24" s="165"/>
      <c r="J24" s="169"/>
      <c r="K24" s="126"/>
    </row>
    <row r="25" spans="2:11" s="127" customFormat="1" ht="31.9" customHeight="1" thickBot="1">
      <c r="B25" s="275" t="s">
        <v>154</v>
      </c>
      <c r="C25" s="276"/>
      <c r="D25" s="276"/>
      <c r="E25" s="149"/>
      <c r="F25" s="128" t="s">
        <v>153</v>
      </c>
      <c r="G25" s="150"/>
      <c r="H25" s="128" t="s">
        <v>152</v>
      </c>
      <c r="I25" s="165"/>
      <c r="J25" s="169"/>
    </row>
    <row r="26" spans="2:11" s="127" customFormat="1" ht="14.45" customHeight="1">
      <c r="B26" s="93"/>
      <c r="C26" s="83"/>
      <c r="D26" s="83"/>
      <c r="E26" s="84"/>
      <c r="F26" s="83"/>
      <c r="G26" s="83"/>
      <c r="H26" s="83"/>
      <c r="I26" s="165"/>
      <c r="J26" s="169"/>
    </row>
    <row r="27" spans="2:11" ht="15.75">
      <c r="B27" s="94" t="s">
        <v>167</v>
      </c>
      <c r="C27" s="83"/>
      <c r="D27" s="83"/>
      <c r="E27" s="84"/>
      <c r="F27" s="83"/>
      <c r="G27" s="83"/>
      <c r="H27" s="83"/>
      <c r="I27" s="165"/>
    </row>
    <row r="28" spans="2:11" ht="13.15" customHeight="1" thickBot="1">
      <c r="B28" s="93"/>
      <c r="C28" s="83"/>
      <c r="D28" s="83"/>
      <c r="E28" s="84"/>
      <c r="F28" s="83"/>
      <c r="G28" s="83"/>
      <c r="H28" s="83"/>
      <c r="I28" s="165"/>
    </row>
    <row r="29" spans="2:11" ht="27.6" customHeight="1">
      <c r="B29" s="115" t="s">
        <v>138</v>
      </c>
      <c r="C29" s="277" t="s">
        <v>150</v>
      </c>
      <c r="D29" s="278"/>
      <c r="E29" s="278"/>
      <c r="F29" s="278"/>
      <c r="G29" s="279"/>
      <c r="H29" s="116" t="s">
        <v>139</v>
      </c>
      <c r="I29" s="165"/>
    </row>
    <row r="30" spans="2:11" ht="49.15" customHeight="1">
      <c r="B30" s="112" t="s">
        <v>155</v>
      </c>
      <c r="C30" s="280"/>
      <c r="D30" s="281"/>
      <c r="E30" s="281"/>
      <c r="F30" s="281"/>
      <c r="G30" s="282"/>
      <c r="H30" s="117"/>
      <c r="I30" s="165"/>
    </row>
    <row r="31" spans="2:11" ht="31.9" customHeight="1">
      <c r="B31" s="112" t="s">
        <v>141</v>
      </c>
      <c r="C31" s="280"/>
      <c r="D31" s="281"/>
      <c r="E31" s="281"/>
      <c r="F31" s="281"/>
      <c r="G31" s="282"/>
      <c r="H31" s="117"/>
      <c r="I31" s="165"/>
    </row>
    <row r="32" spans="2:11" ht="31.9" customHeight="1">
      <c r="B32" s="112" t="s">
        <v>156</v>
      </c>
      <c r="C32" s="280"/>
      <c r="D32" s="281"/>
      <c r="E32" s="281"/>
      <c r="F32" s="281"/>
      <c r="G32" s="282"/>
      <c r="H32" s="117"/>
      <c r="I32" s="165"/>
    </row>
    <row r="33" spans="2:10" ht="30">
      <c r="B33" s="112" t="s">
        <v>142</v>
      </c>
      <c r="C33" s="280"/>
      <c r="D33" s="281"/>
      <c r="E33" s="281"/>
      <c r="F33" s="281"/>
      <c r="G33" s="282"/>
      <c r="H33" s="118"/>
      <c r="I33" s="165"/>
    </row>
    <row r="34" spans="2:10" ht="15.75" thickBot="1">
      <c r="B34" s="119" t="s">
        <v>129</v>
      </c>
      <c r="C34" s="283"/>
      <c r="D34" s="284"/>
      <c r="E34" s="284"/>
      <c r="F34" s="284"/>
      <c r="G34" s="285"/>
      <c r="H34" s="132"/>
      <c r="I34" s="165"/>
    </row>
    <row r="35" spans="2:10" ht="30.75" customHeight="1" thickTop="1" thickBot="1">
      <c r="B35" s="286" t="s">
        <v>140</v>
      </c>
      <c r="C35" s="287"/>
      <c r="D35" s="287"/>
      <c r="E35" s="287"/>
      <c r="F35" s="287"/>
      <c r="G35" s="288"/>
      <c r="H35" s="133">
        <f>SUM(H30:H34)</f>
        <v>0</v>
      </c>
      <c r="I35" s="204" t="s">
        <v>80</v>
      </c>
      <c r="J35" s="170"/>
    </row>
    <row r="36" spans="2:10" s="29" customFormat="1" ht="15.75">
      <c r="B36" s="93"/>
      <c r="C36" s="83"/>
      <c r="D36" s="83"/>
      <c r="E36" s="84"/>
      <c r="F36" s="83"/>
      <c r="G36" s="83"/>
      <c r="H36" s="83"/>
      <c r="I36" s="165"/>
    </row>
    <row r="37" spans="2:10" s="29" customFormat="1" ht="15.75">
      <c r="B37" s="94" t="s">
        <v>168</v>
      </c>
      <c r="C37" s="83"/>
      <c r="D37" s="83"/>
      <c r="E37" s="84"/>
      <c r="F37" s="83"/>
      <c r="G37" s="83"/>
      <c r="H37" s="83"/>
      <c r="I37" s="165"/>
    </row>
    <row r="38" spans="2:10" s="29" customFormat="1" ht="13.15" customHeight="1" thickBot="1">
      <c r="B38" s="93"/>
      <c r="C38" s="83"/>
      <c r="D38" s="83"/>
      <c r="E38" s="84"/>
      <c r="F38" s="83"/>
      <c r="G38" s="83"/>
      <c r="H38" s="83"/>
      <c r="I38" s="165"/>
    </row>
    <row r="39" spans="2:10" ht="60" customHeight="1" thickBot="1">
      <c r="B39" s="206" t="s">
        <v>143</v>
      </c>
      <c r="C39" s="207" t="s">
        <v>160</v>
      </c>
      <c r="D39" s="207" t="s">
        <v>139</v>
      </c>
      <c r="E39" s="207" t="s">
        <v>157</v>
      </c>
      <c r="F39" s="207" t="s">
        <v>139</v>
      </c>
      <c r="G39" s="207" t="s">
        <v>158</v>
      </c>
      <c r="H39" s="208" t="s">
        <v>139</v>
      </c>
      <c r="I39" s="30"/>
    </row>
    <row r="40" spans="2:10" ht="15">
      <c r="B40" s="155"/>
      <c r="C40" s="156"/>
      <c r="D40" s="157"/>
      <c r="E40" s="158"/>
      <c r="F40" s="157"/>
      <c r="G40" s="159"/>
      <c r="H40" s="160"/>
      <c r="I40" s="30"/>
    </row>
    <row r="41" spans="2:10" ht="15">
      <c r="B41" s="134"/>
      <c r="C41" s="135"/>
      <c r="D41" s="136"/>
      <c r="E41" s="113"/>
      <c r="F41" s="136"/>
      <c r="G41" s="137"/>
      <c r="H41" s="138"/>
      <c r="I41" s="30"/>
    </row>
    <row r="42" spans="2:10" ht="15">
      <c r="B42" s="134"/>
      <c r="C42" s="135"/>
      <c r="D42" s="136"/>
      <c r="E42" s="113"/>
      <c r="F42" s="136"/>
      <c r="G42" s="137"/>
      <c r="H42" s="138"/>
      <c r="I42" s="30"/>
    </row>
    <row r="43" spans="2:10" ht="15">
      <c r="B43" s="134"/>
      <c r="C43" s="135"/>
      <c r="D43" s="136"/>
      <c r="E43" s="113"/>
      <c r="F43" s="136"/>
      <c r="G43" s="137"/>
      <c r="H43" s="138"/>
      <c r="I43" s="30"/>
    </row>
    <row r="44" spans="2:10" ht="15">
      <c r="B44" s="134"/>
      <c r="C44" s="135"/>
      <c r="D44" s="136"/>
      <c r="E44" s="113"/>
      <c r="F44" s="136"/>
      <c r="G44" s="137"/>
      <c r="H44" s="138"/>
      <c r="I44" s="30"/>
    </row>
    <row r="45" spans="2:10" ht="15">
      <c r="B45" s="134"/>
      <c r="C45" s="135"/>
      <c r="D45" s="136"/>
      <c r="E45" s="113"/>
      <c r="F45" s="136"/>
      <c r="G45" s="137"/>
      <c r="H45" s="138"/>
      <c r="I45" s="30"/>
    </row>
    <row r="46" spans="2:10" ht="15">
      <c r="B46" s="134"/>
      <c r="C46" s="135"/>
      <c r="D46" s="136"/>
      <c r="E46" s="113"/>
      <c r="F46" s="136"/>
      <c r="G46" s="137"/>
      <c r="H46" s="138"/>
      <c r="I46" s="30"/>
    </row>
    <row r="47" spans="2:10" ht="15">
      <c r="B47" s="134"/>
      <c r="C47" s="135"/>
      <c r="D47" s="136"/>
      <c r="E47" s="113"/>
      <c r="F47" s="136"/>
      <c r="G47" s="137"/>
      <c r="H47" s="138"/>
      <c r="I47" s="30"/>
    </row>
    <row r="48" spans="2:10" ht="15">
      <c r="B48" s="134"/>
      <c r="C48" s="135"/>
      <c r="D48" s="136"/>
      <c r="E48" s="113"/>
      <c r="F48" s="136"/>
      <c r="G48" s="137"/>
      <c r="H48" s="138"/>
      <c r="I48" s="30"/>
    </row>
    <row r="49" spans="2:10" ht="15">
      <c r="B49" s="134"/>
      <c r="C49" s="135"/>
      <c r="D49" s="136"/>
      <c r="E49" s="113"/>
      <c r="F49" s="136"/>
      <c r="G49" s="137"/>
      <c r="H49" s="138"/>
      <c r="I49" s="30"/>
    </row>
    <row r="50" spans="2:10" ht="15">
      <c r="B50" s="134"/>
      <c r="C50" s="135"/>
      <c r="D50" s="136"/>
      <c r="E50" s="113"/>
      <c r="F50" s="136"/>
      <c r="G50" s="137"/>
      <c r="H50" s="138"/>
      <c r="I50" s="30"/>
    </row>
    <row r="51" spans="2:10" ht="15">
      <c r="B51" s="134"/>
      <c r="C51" s="135"/>
      <c r="D51" s="136"/>
      <c r="E51" s="113"/>
      <c r="F51" s="136"/>
      <c r="G51" s="137"/>
      <c r="H51" s="138"/>
      <c r="I51" s="30"/>
    </row>
    <row r="52" spans="2:10" ht="15">
      <c r="B52" s="134"/>
      <c r="C52" s="135"/>
      <c r="D52" s="136"/>
      <c r="E52" s="113"/>
      <c r="F52" s="136"/>
      <c r="G52" s="137"/>
      <c r="H52" s="138"/>
      <c r="I52" s="30"/>
    </row>
    <row r="53" spans="2:10" ht="15">
      <c r="B53" s="134"/>
      <c r="C53" s="135"/>
      <c r="D53" s="136"/>
      <c r="E53" s="113"/>
      <c r="F53" s="136"/>
      <c r="G53" s="137"/>
      <c r="H53" s="138"/>
      <c r="I53" s="30"/>
    </row>
    <row r="54" spans="2:10" ht="15">
      <c r="B54" s="134"/>
      <c r="C54" s="135"/>
      <c r="D54" s="136"/>
      <c r="E54" s="113"/>
      <c r="F54" s="136"/>
      <c r="G54" s="137"/>
      <c r="H54" s="138"/>
      <c r="I54" s="30"/>
    </row>
    <row r="55" spans="2:10" ht="15">
      <c r="B55" s="134"/>
      <c r="C55" s="135"/>
      <c r="D55" s="136"/>
      <c r="E55" s="113"/>
      <c r="F55" s="136"/>
      <c r="G55" s="137"/>
      <c r="H55" s="138"/>
      <c r="I55" s="30"/>
    </row>
    <row r="56" spans="2:10" ht="15">
      <c r="B56" s="134"/>
      <c r="C56" s="135"/>
      <c r="D56" s="136"/>
      <c r="E56" s="113"/>
      <c r="F56" s="136"/>
      <c r="G56" s="137"/>
      <c r="H56" s="138"/>
      <c r="I56" s="30"/>
    </row>
    <row r="57" spans="2:10" ht="15">
      <c r="B57" s="134"/>
      <c r="C57" s="135"/>
      <c r="D57" s="136"/>
      <c r="E57" s="113"/>
      <c r="F57" s="136"/>
      <c r="G57" s="137"/>
      <c r="H57" s="138"/>
      <c r="I57" s="30"/>
    </row>
    <row r="58" spans="2:10" ht="15">
      <c r="B58" s="134"/>
      <c r="C58" s="135"/>
      <c r="D58" s="136"/>
      <c r="E58" s="114"/>
      <c r="F58" s="136"/>
      <c r="G58" s="137"/>
      <c r="H58" s="138"/>
      <c r="I58" s="30"/>
    </row>
    <row r="59" spans="2:10" ht="15.75" thickBot="1">
      <c r="B59" s="139"/>
      <c r="C59" s="140"/>
      <c r="D59" s="141"/>
      <c r="E59" s="123"/>
      <c r="F59" s="141"/>
      <c r="G59" s="142"/>
      <c r="H59" s="143"/>
      <c r="I59" s="30"/>
    </row>
    <row r="60" spans="2:10" ht="30" customHeight="1" thickTop="1" thickBot="1">
      <c r="B60" s="289" t="s">
        <v>140</v>
      </c>
      <c r="C60" s="290"/>
      <c r="D60" s="120">
        <f>SUM(D40:D59)</f>
        <v>0</v>
      </c>
      <c r="E60" s="121" t="s">
        <v>140</v>
      </c>
      <c r="F60" s="120">
        <f>SUM(F40:F59)</f>
        <v>0</v>
      </c>
      <c r="G60" s="122" t="s">
        <v>140</v>
      </c>
      <c r="H60" s="124">
        <f>SUM(H40:H59)</f>
        <v>0</v>
      </c>
      <c r="I60" s="204" t="s">
        <v>80</v>
      </c>
      <c r="J60" s="170"/>
    </row>
    <row r="61" spans="2:10" ht="15" customHeight="1">
      <c r="B61" s="93"/>
      <c r="C61" s="83"/>
      <c r="D61" s="83"/>
      <c r="E61" s="84"/>
      <c r="F61" s="83"/>
      <c r="G61" s="83"/>
      <c r="H61" s="83"/>
      <c r="I61" s="165"/>
    </row>
    <row r="62" spans="2:10" ht="15">
      <c r="B62" s="236" t="s">
        <v>144</v>
      </c>
      <c r="C62" s="237"/>
      <c r="D62" s="237"/>
      <c r="E62" s="237"/>
      <c r="F62" s="237"/>
      <c r="G62" s="237"/>
      <c r="H62" s="237"/>
      <c r="I62" s="274"/>
    </row>
    <row r="63" spans="2:10" ht="15.75">
      <c r="B63" s="129" t="s">
        <v>31</v>
      </c>
      <c r="C63" s="130"/>
      <c r="D63" s="131" t="s">
        <v>31</v>
      </c>
      <c r="E63" s="130"/>
      <c r="F63" s="131" t="s">
        <v>31</v>
      </c>
      <c r="G63" s="130"/>
      <c r="H63" s="131" t="s">
        <v>31</v>
      </c>
      <c r="I63" s="166"/>
    </row>
    <row r="64" spans="2:10" ht="15.75">
      <c r="B64" s="144" t="s">
        <v>32</v>
      </c>
      <c r="C64" s="130"/>
      <c r="D64" s="145" t="s">
        <v>33</v>
      </c>
      <c r="E64" s="146"/>
      <c r="F64" s="145" t="s">
        <v>34</v>
      </c>
      <c r="G64" s="145"/>
      <c r="H64" s="145" t="s">
        <v>35</v>
      </c>
      <c r="I64" s="167"/>
    </row>
    <row r="65" spans="2:9" ht="15.75">
      <c r="B65" s="147"/>
      <c r="C65" s="130"/>
      <c r="D65" s="148" t="s">
        <v>36</v>
      </c>
      <c r="E65" s="146"/>
      <c r="F65" s="146"/>
      <c r="G65" s="146"/>
      <c r="H65" s="146"/>
      <c r="I65" s="167"/>
    </row>
    <row r="66" spans="2:9" ht="15.75">
      <c r="B66" s="129" t="s">
        <v>31</v>
      </c>
      <c r="C66" s="130"/>
      <c r="D66" s="131" t="s">
        <v>31</v>
      </c>
      <c r="E66" s="130"/>
      <c r="F66" s="131" t="s">
        <v>31</v>
      </c>
      <c r="G66" s="130"/>
      <c r="H66" s="131" t="s">
        <v>31</v>
      </c>
      <c r="I66" s="167"/>
    </row>
    <row r="67" spans="2:9" ht="15">
      <c r="B67" s="144" t="s">
        <v>32</v>
      </c>
      <c r="C67" s="130"/>
      <c r="D67" s="145" t="s">
        <v>33</v>
      </c>
      <c r="E67" s="146"/>
      <c r="F67" s="145" t="s">
        <v>34</v>
      </c>
      <c r="G67" s="145"/>
      <c r="H67" s="145" t="s">
        <v>37</v>
      </c>
      <c r="I67" s="168"/>
    </row>
    <row r="68" spans="2:9" ht="15.75" thickBot="1">
      <c r="B68" s="171"/>
      <c r="C68" s="172"/>
      <c r="D68" s="173" t="s">
        <v>38</v>
      </c>
      <c r="E68" s="174"/>
      <c r="F68" s="174"/>
      <c r="G68" s="174"/>
      <c r="H68" s="174"/>
      <c r="I68" s="175"/>
    </row>
    <row r="69" spans="2:9" ht="5.25" customHeight="1" thickBot="1">
      <c r="B69" s="39"/>
      <c r="C69" s="40"/>
      <c r="D69" s="40"/>
      <c r="E69" s="40"/>
      <c r="F69" s="40"/>
      <c r="G69" s="40"/>
      <c r="H69" s="40"/>
      <c r="I69" s="40"/>
    </row>
  </sheetData>
  <sheetProtection sheet="1" objects="1" scenarios="1" selectLockedCells="1"/>
  <protectedRanges>
    <protectedRange sqref="B25 H30:H35 E40:F60 H60 B26:C26 B22 D22:E22 D25:D26 B32:D35 C21:C22 B58:D60 E30:E35 C12:I13" name="טווח1"/>
  </protectedRanges>
  <mergeCells count="18">
    <mergeCell ref="B18:C18"/>
    <mergeCell ref="H8:I8"/>
    <mergeCell ref="B10:I10"/>
    <mergeCell ref="B12:B13"/>
    <mergeCell ref="C12:I13"/>
    <mergeCell ref="B15:C15"/>
    <mergeCell ref="B16:C16"/>
    <mergeCell ref="B17:C17"/>
    <mergeCell ref="B62:I62"/>
    <mergeCell ref="B25:D25"/>
    <mergeCell ref="C29:G29"/>
    <mergeCell ref="C30:G30"/>
    <mergeCell ref="C31:G31"/>
    <mergeCell ref="C32:G32"/>
    <mergeCell ref="C33:G33"/>
    <mergeCell ref="C34:G34"/>
    <mergeCell ref="B35:G35"/>
    <mergeCell ref="B60:C60"/>
  </mergeCells>
  <printOptions horizontalCentered="1"/>
  <pageMargins left="0.31496062992125984" right="0.31496062992125984" top="0.15748031496062992" bottom="0.15748031496062992" header="0.31496062992125984" footer="0.31496062992125984"/>
  <pageSetup paperSize="9" scale="88" fitToHeight="0" orientation="landscape" r:id="rId1"/>
  <ignoredErrors>
    <ignoredError sqref="H3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nchor moveWithCells="1">
                  <from>
                    <xdr:col>1</xdr:col>
                    <xdr:colOff>857250</xdr:colOff>
                    <xdr:row>20</xdr:row>
                    <xdr:rowOff>0</xdr:rowOff>
                  </from>
                  <to>
                    <xdr:col>1</xdr:col>
                    <xdr:colOff>1162050</xdr:colOff>
                    <xdr:row>21</xdr:row>
                    <xdr:rowOff>19050</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from>
                    <xdr:col>1</xdr:col>
                    <xdr:colOff>857250</xdr:colOff>
                    <xdr:row>20</xdr:row>
                    <xdr:rowOff>180975</xdr:rowOff>
                  </from>
                  <to>
                    <xdr:col>1</xdr:col>
                    <xdr:colOff>1162050</xdr:colOff>
                    <xdr:row>22</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מסמך" ma:contentTypeID="0x01010041C7676E62639E4DB787218475CB0819" ma:contentTypeVersion="" ma:contentTypeDescription="צור מסמך חדש." ma:contentTypeScope="" ma:versionID="c8749e2e9aeceeaf3f0e205384ca193e">
  <xsd:schema xmlns:xsd="http://www.w3.org/2001/XMLSchema" xmlns:xs="http://www.w3.org/2001/XMLSchema" xmlns:p="http://schemas.microsoft.com/office/2006/metadata/properties" xmlns:ns2="49158a1b-27fd-4645-ad0a-14852cf82e2f" xmlns:ns3="af7f9fe0-bdda-496e-b5d2-5093305f6e27" targetNamespace="http://schemas.microsoft.com/office/2006/metadata/properties" ma:root="true" ma:fieldsID="22092891b8bcadd5d7574ce82fee0d14" ns2:_="" ns3:_="">
    <xsd:import namespace="49158a1b-27fd-4645-ad0a-14852cf82e2f"/>
    <xsd:import namespace="af7f9fe0-bdda-496e-b5d2-5093305f6e2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58a1b-27fd-4645-ad0a-14852cf82e2f" elementFormDefault="qualified">
    <xsd:import namespace="http://schemas.microsoft.com/office/2006/documentManagement/types"/>
    <xsd:import namespace="http://schemas.microsoft.com/office/infopath/2007/PartnerControls"/>
    <xsd:element name="SharedWithUsers" ma:index="8"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משותף עם פרטים"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7f9fe0-bdda-496e-b5d2-5093305f6e27"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F45976-8330-4C5C-A679-F7CEB5C30744}">
  <ds:schemaRefs>
    <ds:schemaRef ds:uri="http://schemas.microsoft.com/sharepoint/v3/contenttype/forms"/>
  </ds:schemaRefs>
</ds:datastoreItem>
</file>

<file path=customXml/itemProps2.xml><?xml version="1.0" encoding="utf-8"?>
<ds:datastoreItem xmlns:ds="http://schemas.openxmlformats.org/officeDocument/2006/customXml" ds:itemID="{CC5A757C-A81C-4F2F-896D-78663FAAED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158a1b-27fd-4645-ad0a-14852cf82e2f"/>
    <ds:schemaRef ds:uri="af7f9fe0-bdda-496e-b5d2-5093305f6e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00F67C-98C4-4471-878B-1443DECDA345}">
  <ds:schemaRefs>
    <ds:schemaRef ds:uri="http://schemas.microsoft.com/office/infopath/2007/PartnerControls"/>
    <ds:schemaRef ds:uri="http://www.w3.org/XML/1998/namespace"/>
    <ds:schemaRef ds:uri="http://purl.org/dc/terms/"/>
    <ds:schemaRef ds:uri="http://purl.org/dc/elements/1.1/"/>
    <ds:schemaRef ds:uri="http://schemas.openxmlformats.org/package/2006/metadata/core-properties"/>
    <ds:schemaRef ds:uri="http://schemas.microsoft.com/office/2006/documentManagement/types"/>
    <ds:schemaRef ds:uri="af7f9fe0-bdda-496e-b5d2-5093305f6e27"/>
    <ds:schemaRef ds:uri="49158a1b-27fd-4645-ad0a-14852cf82e2f"/>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5</vt:i4>
      </vt:variant>
    </vt:vector>
  </HeadingPairs>
  <TitlesOfParts>
    <vt:vector size="5" baseType="lpstr">
      <vt:lpstr>נספח 1 - טופס הבקשה</vt:lpstr>
      <vt:lpstr>נספח 2 - טופס העברת כספים</vt:lpstr>
      <vt:lpstr>נספח 3 - טופס הגשה מקצועי</vt:lpstr>
      <vt:lpstr>נספח 4 - רשימת תיוג</vt:lpstr>
      <vt:lpstr>נספח 5 - תבנית לתכנית עבודה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יוגב</dc:creator>
  <cp:lastModifiedBy>shna</cp:lastModifiedBy>
  <cp:lastPrinted>2017-10-03T11:12:26Z</cp:lastPrinted>
  <dcterms:created xsi:type="dcterms:W3CDTF">2017-09-14T18:14:21Z</dcterms:created>
  <dcterms:modified xsi:type="dcterms:W3CDTF">2017-10-03T11:15:30Z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0x01010041C7676E62639E4DB787218475CB0819</vt:lpwstr>
  </property>
</Properties>
</file>