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jafifs\users\Hanocha\Desktop\נספחים חברה וקליטה לדיון מנהלי מרחבים\"/>
    </mc:Choice>
  </mc:AlternateContent>
  <bookViews>
    <workbookView xWindow="0" yWindow="0" windowWidth="20460" windowHeight="7740"/>
  </bookViews>
  <sheets>
    <sheet name="רשימת בעלי תפקיד" sheetId="3" r:id="rId1"/>
    <sheet name="נספח 3" sheetId="5" r:id="rId2"/>
  </sheets>
  <definedNames>
    <definedName name="_xlnm._FilterDatabase" localSheetId="0" hidden="1">'רשימת בעלי תפקיד'!$B$2:$H$2</definedName>
    <definedName name="הגדרה">'רשימת בעלי תפקיד'!$M$13:$O$21</definedName>
    <definedName name="המעסיק">'רשימת בעלי תפקיד'!$M$6:$M$9</definedName>
    <definedName name="התחום">#REF!</definedName>
    <definedName name="מעסיק">'רשימת בעלי תפקיד'!$B$2:$C$2</definedName>
    <definedName name="מפעיל">#REF!</definedName>
    <definedName name="סעיף">'רשימת בעלי תפקיד'!$O$9:$O$17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5" l="1"/>
  <c r="H26" i="5" s="1"/>
  <c r="F34" i="5" s="1"/>
  <c r="F43" i="5" s="1"/>
  <c r="F47" i="5" s="1"/>
  <c r="F27" i="5"/>
  <c r="F33" i="5" s="1"/>
  <c r="H25" i="5"/>
  <c r="H24" i="5"/>
  <c r="H23" i="5"/>
  <c r="H22" i="5"/>
  <c r="H21" i="5"/>
  <c r="H20" i="5"/>
  <c r="H19" i="5"/>
  <c r="H18" i="5"/>
  <c r="F35" i="5" l="1"/>
  <c r="G43" i="5" s="1"/>
  <c r="G47" i="5" s="1"/>
  <c r="I28" i="3" l="1"/>
  <c r="J28" i="3"/>
  <c r="A4" i="3" l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l="1"/>
  <c r="A21" i="3" s="1"/>
  <c r="A22" i="3" s="1"/>
  <c r="A23" i="3" s="1"/>
  <c r="A24" i="3" s="1"/>
  <c r="A25" i="3" s="1"/>
  <c r="A26" i="3" s="1"/>
  <c r="A27" i="3" s="1"/>
</calcChain>
</file>

<file path=xl/sharedStrings.xml><?xml version="1.0" encoding="utf-8"?>
<sst xmlns="http://schemas.openxmlformats.org/spreadsheetml/2006/main" count="106" uniqueCount="70">
  <si>
    <t>מועצה</t>
  </si>
  <si>
    <t>ת.ז</t>
  </si>
  <si>
    <t>השתתפות חטיבה</t>
  </si>
  <si>
    <t>חברה וקליטה</t>
  </si>
  <si>
    <t>ישוב</t>
  </si>
  <si>
    <t>תאריך</t>
  </si>
  <si>
    <t>עלות במרכבה(בתוכנית העבודה)</t>
  </si>
  <si>
    <t>סה"כ</t>
  </si>
  <si>
    <t>פרוט תפקדי המועסק</t>
  </si>
  <si>
    <t>מספר</t>
  </si>
  <si>
    <t>המעסיק: מועצה/ישוב(רשימה נפתחת)</t>
  </si>
  <si>
    <r>
      <t>נספח 6 - רשימת בעלי תפקידים -</t>
    </r>
    <r>
      <rPr>
        <b/>
        <sz val="11"/>
        <color rgb="FFFF0000"/>
        <rFont val="Arial"/>
        <family val="2"/>
        <scheme val="minor"/>
      </rPr>
      <t>מקבלי שכר</t>
    </r>
  </si>
  <si>
    <t>שם ושם משפחה</t>
  </si>
  <si>
    <t>תאריך:</t>
  </si>
  <si>
    <t>dd/mm/yyyy</t>
  </si>
  <si>
    <t>נספח 3 - טופס הגשה מקצועי - נושאי חברה וקליטה</t>
  </si>
  <si>
    <t xml:space="preserve">שם המועצה : </t>
  </si>
  <si>
    <t>המרחב:</t>
  </si>
  <si>
    <t>מספר בקשה במרכבה</t>
  </si>
  <si>
    <t>שנת תקציב</t>
  </si>
  <si>
    <r>
      <t>1.</t>
    </r>
    <r>
      <rPr>
        <b/>
        <sz val="7"/>
        <color indexed="8"/>
        <rFont val="David"/>
        <family val="2"/>
        <charset val="177"/>
      </rPr>
      <t> </t>
    </r>
    <r>
      <rPr>
        <b/>
        <u/>
        <sz val="12"/>
        <color indexed="8"/>
        <rFont val="David"/>
        <family val="2"/>
        <charset val="177"/>
      </rPr>
      <t>פירוט עלויות מוערך וסך העלות הכולל של ביצוע הפרויקט (₪ כולל מע"מ):</t>
    </r>
  </si>
  <si>
    <t>יש להזין מספרים בלבד</t>
  </si>
  <si>
    <t>מחושב אוטומטית</t>
  </si>
  <si>
    <t>תחום העבודה</t>
  </si>
  <si>
    <t>הערכת עלות 
(₪ כולל מע"מ)</t>
  </si>
  <si>
    <t>סכום התמיכה 
(₪ כולל מע"מ)</t>
  </si>
  <si>
    <t>שיעור התמיכה %</t>
  </si>
  <si>
    <t>השתתפות בשכר עובדי מועצה (שאינם נותני שרות)</t>
  </si>
  <si>
    <t>השתתפות בשכר פרויקטורים בישובים</t>
  </si>
  <si>
    <t>רכישת שירותים מקצועיים במועצה</t>
  </si>
  <si>
    <r>
      <t xml:space="preserve">פרסום ושיווק </t>
    </r>
    <r>
      <rPr>
        <b/>
        <sz val="10"/>
        <color theme="1"/>
        <rFont val="David"/>
        <family val="2"/>
      </rPr>
      <t>(שיעור התמיכה לא יעלה על 30% מסך התמיכות)</t>
    </r>
  </si>
  <si>
    <t>השתתפות בהוצאות ניהול הישוב</t>
  </si>
  <si>
    <t>השתתפות בשכר רכזי קליטה בישובים</t>
  </si>
  <si>
    <t>פעילות לחיזוק החוסן החברתי בישובים</t>
  </si>
  <si>
    <t>הכשרה מקצועית במועצה</t>
  </si>
  <si>
    <t>פעולות לאיתור מתיישבים וגיבושם</t>
  </si>
  <si>
    <t xml:space="preserve">סה"כ עלות כוללת </t>
  </si>
  <si>
    <t>*מועצה אזורית הנמצאת באשכול חברתי-כלכלי עד 2 תוכל לבקש תמיכה בסיסית במלוא עלות הבקשה (100%) בביצוע החטיבה.</t>
  </si>
  <si>
    <r>
      <t>2.</t>
    </r>
    <r>
      <rPr>
        <b/>
        <sz val="7"/>
        <color indexed="8"/>
        <rFont val="David"/>
        <family val="2"/>
        <charset val="177"/>
      </rPr>
      <t> </t>
    </r>
    <r>
      <rPr>
        <b/>
        <u/>
        <sz val="12"/>
        <color indexed="8"/>
        <rFont val="David"/>
        <family val="2"/>
        <charset val="177"/>
      </rPr>
      <t>התמיכה המבוקשת (שיעור התמיכה לא יעלה על השיעור המקסימלי כמפורט בסעיף 8 בנוהל)</t>
    </r>
    <r>
      <rPr>
        <b/>
        <sz val="12"/>
        <color indexed="8"/>
        <rFont val="David"/>
        <family val="2"/>
      </rPr>
      <t>:</t>
    </r>
  </si>
  <si>
    <t>נושא</t>
  </si>
  <si>
    <t>סה"כ (₪ כולל מע"מ)</t>
  </si>
  <si>
    <t>נמשך אוטומטית מהטבלה העליונה</t>
  </si>
  <si>
    <t>סה"כ עלות כוללת:</t>
  </si>
  <si>
    <t>שיעור המענק המבוקש (באחוזים):</t>
  </si>
  <si>
    <t>סכום מענק מבוקש (עד לסכום של 1.25 מיליון ₪):</t>
  </si>
  <si>
    <r>
      <t>3.</t>
    </r>
    <r>
      <rPr>
        <b/>
        <sz val="7"/>
        <color indexed="8"/>
        <rFont val="David"/>
        <family val="2"/>
        <charset val="177"/>
      </rPr>
      <t> </t>
    </r>
    <r>
      <rPr>
        <b/>
        <u/>
        <sz val="12"/>
        <color indexed="8"/>
        <rFont val="David"/>
        <family val="2"/>
        <charset val="177"/>
      </rPr>
      <t>מקורות המימון (₪) (שיעור התמיכה לא יעלה על השיעור המקסימלי כמפורט בסעיף 8 בנוהל)</t>
    </r>
    <r>
      <rPr>
        <b/>
        <sz val="12"/>
        <color indexed="8"/>
        <rFont val="David"/>
        <family val="2"/>
        <charset val="177"/>
      </rPr>
      <t>:</t>
    </r>
  </si>
  <si>
    <t>מקורות מימון</t>
  </si>
  <si>
    <t>שיעור %</t>
  </si>
  <si>
    <t>סכום מימון</t>
  </si>
  <si>
    <t>יש להזין מספר בלבד</t>
  </si>
  <si>
    <t>מימון עצמי</t>
  </si>
  <si>
    <t>יישוב</t>
  </si>
  <si>
    <t>אחר (יש לפרט):</t>
  </si>
  <si>
    <t>החטיבה להתיישבות</t>
  </si>
  <si>
    <t>החטיבה להתיישבות:</t>
  </si>
  <si>
    <t>תרומות ותמיכות נוספות</t>
  </si>
  <si>
    <t>יש להגיע ל-100%</t>
  </si>
  <si>
    <t>אנו הח"מ, מורשי החתימה מטעם מבקש התמיכה, מתחייבים בזאת לקיים את כל ההוראות וההנחיות המפורטות בכתב בקשה והתחייבות זה ולראיה באנו על החתום:</t>
  </si>
  <si>
    <t>__________________</t>
  </si>
  <si>
    <t>שם מורשה החתימה</t>
  </si>
  <si>
    <t>מס' תעודת זהות</t>
  </si>
  <si>
    <t xml:space="preserve">       חתימה</t>
  </si>
  <si>
    <t>ראש המועצה/מנכ"ל</t>
  </si>
  <si>
    <t xml:space="preserve">      חתימה</t>
  </si>
  <si>
    <t>חשב/גזבר הרשות</t>
  </si>
  <si>
    <t>המעסיק</t>
  </si>
  <si>
    <t>חברה כלכלית</t>
  </si>
  <si>
    <t>מתנס</t>
  </si>
  <si>
    <t>הגדרת סיוע</t>
  </si>
  <si>
    <t>התאמה להגדרה בנוהל (רשימה נפתחת)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</si>
</sst>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 &quot;₪&quot;\ * #,##0.00_ ;_ &quot;₪&quot;\ * \-#,##0.00_ ;_ &quot;₪&quot;\ * &quot;-&quot;??_ ;_ @_ "/>
    <numFmt numFmtId="164" formatCode="[$-101040D]d\ mmmm\ yyyy;@"/>
    <numFmt numFmtId="165" formatCode="&quot;₪&quot;\ #,##0.00"/>
  </numFmts>
  <fonts count="22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sz val="10"/>
      <color theme="1"/>
      <name val="Arial"/>
      <family val="2"/>
      <scheme val="minor"/>
    </font>
    <font>
      <sz val="11"/>
      <color theme="1"/>
      <name val="David"/>
      <family val="2"/>
      <charset val="177"/>
    </font>
    <font>
      <b/>
      <sz val="11"/>
      <color rgb="FFFF0000"/>
      <name val="Arial"/>
      <family val="2"/>
      <scheme val="minor"/>
    </font>
    <font>
      <b/>
      <sz val="12"/>
      <color theme="1"/>
      <name val="David"/>
      <family val="2"/>
      <charset val="177"/>
    </font>
    <font>
      <sz val="12"/>
      <color theme="1"/>
      <name val="David"/>
      <family val="2"/>
      <charset val="177"/>
    </font>
    <font>
      <b/>
      <u/>
      <sz val="16"/>
      <color theme="1"/>
      <name val="David"/>
      <family val="2"/>
      <charset val="177"/>
    </font>
    <font>
      <sz val="14"/>
      <color theme="1"/>
      <name val="David"/>
      <family val="2"/>
      <charset val="177"/>
    </font>
    <font>
      <b/>
      <sz val="14"/>
      <color theme="1"/>
      <name val="David"/>
      <family val="2"/>
      <charset val="177"/>
    </font>
    <font>
      <b/>
      <sz val="16"/>
      <color theme="1"/>
      <name val="David"/>
      <family val="2"/>
      <charset val="177"/>
    </font>
    <font>
      <b/>
      <sz val="11"/>
      <color theme="1"/>
      <name val="David"/>
      <family val="2"/>
      <charset val="177"/>
    </font>
    <font>
      <b/>
      <sz val="7"/>
      <color indexed="8"/>
      <name val="David"/>
      <family val="2"/>
      <charset val="177"/>
    </font>
    <font>
      <b/>
      <u/>
      <sz val="12"/>
      <color indexed="8"/>
      <name val="David"/>
      <family val="2"/>
      <charset val="177"/>
    </font>
    <font>
      <i/>
      <sz val="10"/>
      <color theme="1"/>
      <name val="David"/>
      <family val="2"/>
      <charset val="177"/>
    </font>
    <font>
      <b/>
      <sz val="10"/>
      <color theme="1"/>
      <name val="David"/>
      <family val="2"/>
    </font>
    <font>
      <sz val="12"/>
      <color theme="1"/>
      <name val="David"/>
      <family val="2"/>
    </font>
    <font>
      <b/>
      <sz val="12"/>
      <color indexed="8"/>
      <name val="David"/>
      <family val="2"/>
    </font>
    <font>
      <b/>
      <sz val="12"/>
      <color indexed="8"/>
      <name val="David"/>
      <family val="2"/>
      <charset val="177"/>
    </font>
    <font>
      <i/>
      <sz val="11"/>
      <color theme="1"/>
      <name val="David"/>
      <family val="2"/>
      <charset val="177"/>
    </font>
    <font>
      <b/>
      <u/>
      <sz val="12"/>
      <color theme="1"/>
      <name val="David"/>
      <family val="2"/>
      <charset val="177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13">
    <xf numFmtId="0" fontId="0" fillId="0" borderId="0" xfId="0"/>
    <xf numFmtId="0" fontId="1" fillId="2" borderId="2" xfId="0" applyFont="1" applyFill="1" applyBorder="1" applyAlignment="1">
      <alignment wrapText="1"/>
    </xf>
    <xf numFmtId="9" fontId="1" fillId="2" borderId="3" xfId="0" applyNumberFormat="1" applyFont="1" applyFill="1" applyBorder="1" applyAlignment="1">
      <alignment horizontal="right" wrapText="1"/>
    </xf>
    <xf numFmtId="3" fontId="0" fillId="0" borderId="0" xfId="0" applyNumberFormat="1"/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1" fillId="3" borderId="5" xfId="0" applyFont="1" applyFill="1" applyBorder="1" applyAlignment="1">
      <alignment horizontal="center" vertical="center" wrapText="1"/>
    </xf>
    <xf numFmtId="0" fontId="0" fillId="0" borderId="5" xfId="0" applyBorder="1"/>
    <xf numFmtId="0" fontId="0" fillId="2" borderId="1" xfId="0" applyFill="1" applyBorder="1"/>
    <xf numFmtId="0" fontId="0" fillId="2" borderId="5" xfId="0" applyFill="1" applyBorder="1"/>
    <xf numFmtId="0" fontId="0" fillId="2" borderId="1" xfId="0" applyFill="1" applyBorder="1" applyAlignment="1">
      <alignment wrapText="1"/>
    </xf>
    <xf numFmtId="0" fontId="1" fillId="0" borderId="0" xfId="0" applyFont="1"/>
    <xf numFmtId="9" fontId="1" fillId="5" borderId="3" xfId="0" applyNumberFormat="1" applyFont="1" applyFill="1" applyBorder="1" applyAlignment="1">
      <alignment horizontal="right" wrapText="1"/>
    </xf>
    <xf numFmtId="0" fontId="0" fillId="5" borderId="1" xfId="0" applyFill="1" applyBorder="1"/>
    <xf numFmtId="0" fontId="0" fillId="5" borderId="0" xfId="0" applyFill="1"/>
    <xf numFmtId="3" fontId="0" fillId="5" borderId="0" xfId="0" applyNumberFormat="1" applyFill="1"/>
    <xf numFmtId="3" fontId="1" fillId="5" borderId="2" xfId="0" applyNumberFormat="1" applyFont="1" applyFill="1" applyBorder="1" applyAlignment="1">
      <alignment horizontal="right" wrapText="1"/>
    </xf>
    <xf numFmtId="3" fontId="0" fillId="5" borderId="1" xfId="1" applyNumberFormat="1" applyFont="1" applyFill="1" applyBorder="1" applyAlignment="1">
      <alignment horizontal="center" vertical="center" wrapText="1"/>
    </xf>
    <xf numFmtId="3" fontId="3" fillId="5" borderId="1" xfId="1" applyNumberFormat="1" applyFont="1" applyFill="1" applyBorder="1" applyAlignment="1">
      <alignment horizontal="center" vertical="center" wrapText="1"/>
    </xf>
    <xf numFmtId="3" fontId="3" fillId="5" borderId="1" xfId="1" applyNumberFormat="1" applyFont="1" applyFill="1" applyBorder="1" applyAlignment="1">
      <alignment horizontal="center" vertical="center"/>
    </xf>
    <xf numFmtId="3" fontId="0" fillId="5" borderId="1" xfId="0" applyNumberFormat="1" applyFill="1" applyBorder="1"/>
    <xf numFmtId="0" fontId="1" fillId="5" borderId="1" xfId="0" applyFont="1" applyFill="1" applyBorder="1" applyAlignment="1">
      <alignment wrapText="1"/>
    </xf>
    <xf numFmtId="0" fontId="1" fillId="5" borderId="2" xfId="0" applyFont="1" applyFill="1" applyBorder="1" applyAlignment="1">
      <alignment wrapText="1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0" fontId="0" fillId="0" borderId="13" xfId="0" applyBorder="1"/>
    <xf numFmtId="0" fontId="6" fillId="0" borderId="12" xfId="0" applyFont="1" applyBorder="1" applyAlignment="1">
      <alignment horizontal="right" vertical="center" readingOrder="2"/>
    </xf>
    <xf numFmtId="0" fontId="4" fillId="0" borderId="0" xfId="0" applyFont="1" applyBorder="1" applyAlignment="1">
      <alignment horizontal="right" vertical="center" readingOrder="2"/>
    </xf>
    <xf numFmtId="0" fontId="4" fillId="0" borderId="0" xfId="0" applyFont="1" applyBorder="1" applyAlignment="1">
      <alignment horizontal="center" vertical="center" readingOrder="2"/>
    </xf>
    <xf numFmtId="0" fontId="6" fillId="0" borderId="0" xfId="0" applyFont="1" applyFill="1" applyBorder="1" applyAlignment="1">
      <alignment horizontal="left"/>
    </xf>
    <xf numFmtId="0" fontId="4" fillId="0" borderId="12" xfId="0" applyFont="1" applyBorder="1" applyAlignment="1">
      <alignment horizontal="right" vertical="center" readingOrder="2"/>
    </xf>
    <xf numFmtId="0" fontId="1" fillId="0" borderId="0" xfId="0" applyFont="1" applyFill="1" applyAlignment="1">
      <alignment vertical="center"/>
    </xf>
    <xf numFmtId="0" fontId="9" fillId="0" borderId="12" xfId="0" applyFont="1" applyBorder="1" applyAlignment="1">
      <alignment horizontal="center" vertical="center" readingOrder="2"/>
    </xf>
    <xf numFmtId="0" fontId="9" fillId="0" borderId="0" xfId="0" applyFont="1" applyBorder="1" applyAlignment="1">
      <alignment horizontal="center" vertical="center" readingOrder="2"/>
    </xf>
    <xf numFmtId="0" fontId="10" fillId="4" borderId="1" xfId="0" applyFont="1" applyFill="1" applyBorder="1" applyAlignment="1">
      <alignment horizontal="right" vertical="center" readingOrder="2"/>
    </xf>
    <xf numFmtId="0" fontId="11" fillId="0" borderId="1" xfId="0" applyFont="1" applyBorder="1" applyAlignment="1" applyProtection="1">
      <alignment horizontal="right" vertical="center" readingOrder="2"/>
      <protection locked="0"/>
    </xf>
    <xf numFmtId="0" fontId="0" fillId="0" borderId="1" xfId="0" applyBorder="1" applyAlignment="1"/>
    <xf numFmtId="0" fontId="0" fillId="0" borderId="13" xfId="0" applyBorder="1" applyAlignment="1"/>
    <xf numFmtId="0" fontId="0" fillId="0" borderId="0" xfId="0" applyAlignment="1"/>
    <xf numFmtId="0" fontId="7" fillId="0" borderId="12" xfId="0" applyFont="1" applyBorder="1" applyAlignment="1">
      <alignment horizontal="right" vertical="center" readingOrder="2"/>
    </xf>
    <xf numFmtId="0" fontId="12" fillId="0" borderId="7" xfId="0" applyFont="1" applyBorder="1" applyAlignment="1">
      <alignment horizontal="right" vertical="center" readingOrder="2"/>
    </xf>
    <xf numFmtId="0" fontId="4" fillId="0" borderId="7" xfId="0" applyFont="1" applyBorder="1" applyAlignment="1">
      <alignment horizontal="center" vertical="center" readingOrder="2"/>
    </xf>
    <xf numFmtId="0" fontId="15" fillId="0" borderId="1" xfId="0" applyFont="1" applyFill="1" applyBorder="1" applyAlignment="1" applyProtection="1">
      <alignment horizontal="center" vertical="center" readingOrder="2"/>
    </xf>
    <xf numFmtId="0" fontId="6" fillId="6" borderId="1" xfId="0" applyFont="1" applyFill="1" applyBorder="1" applyAlignment="1">
      <alignment horizontal="center" vertical="center" wrapText="1" readingOrder="2"/>
    </xf>
    <xf numFmtId="0" fontId="6" fillId="6" borderId="1" xfId="0" applyFont="1" applyFill="1" applyBorder="1" applyAlignment="1" applyProtection="1">
      <alignment horizontal="center" vertical="center" wrapText="1" readingOrder="2"/>
    </xf>
    <xf numFmtId="2" fontId="7" fillId="0" borderId="1" xfId="0" applyNumberFormat="1" applyFont="1" applyBorder="1" applyAlignment="1" applyProtection="1">
      <alignment horizontal="center" vertical="center" wrapText="1"/>
      <protection locked="0"/>
    </xf>
    <xf numFmtId="10" fontId="7" fillId="0" borderId="1" xfId="0" applyNumberFormat="1" applyFont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horizontal="right" vertical="center" readingOrder="2"/>
    </xf>
    <xf numFmtId="10" fontId="6" fillId="8" borderId="1" xfId="0" applyNumberFormat="1" applyFont="1" applyFill="1" applyBorder="1" applyAlignment="1" applyProtection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right" vertical="center" wrapText="1" readingOrder="2"/>
    </xf>
    <xf numFmtId="0" fontId="17" fillId="2" borderId="6" xfId="0" applyFont="1" applyFill="1" applyBorder="1" applyAlignment="1">
      <alignment horizontal="right" vertical="center" readingOrder="2"/>
    </xf>
    <xf numFmtId="0" fontId="7" fillId="0" borderId="12" xfId="0" applyFont="1" applyFill="1" applyBorder="1" applyAlignment="1">
      <alignment horizontal="right" vertical="center" readingOrder="2"/>
    </xf>
    <xf numFmtId="0" fontId="4" fillId="0" borderId="0" xfId="0" applyFont="1" applyFill="1" applyBorder="1" applyAlignment="1">
      <alignment horizontal="center" vertical="center" readingOrder="2"/>
    </xf>
    <xf numFmtId="0" fontId="15" fillId="0" borderId="0" xfId="0" applyFont="1" applyFill="1" applyBorder="1" applyAlignment="1">
      <alignment horizontal="right" vertical="center" readingOrder="2"/>
    </xf>
    <xf numFmtId="0" fontId="6" fillId="0" borderId="12" xfId="0" applyFont="1" applyFill="1" applyBorder="1" applyAlignment="1">
      <alignment horizontal="right" vertical="center" readingOrder="2"/>
    </xf>
    <xf numFmtId="0" fontId="6" fillId="6" borderId="1" xfId="0" applyFont="1" applyFill="1" applyBorder="1" applyAlignment="1">
      <alignment horizontal="center" vertical="center" readingOrder="2"/>
    </xf>
    <xf numFmtId="0" fontId="15" fillId="0" borderId="0" xfId="0" applyFont="1" applyBorder="1" applyAlignment="1">
      <alignment horizontal="right" vertical="center" wrapText="1" readingOrder="2"/>
    </xf>
    <xf numFmtId="10" fontId="7" fillId="0" borderId="1" xfId="0" applyNumberFormat="1" applyFont="1" applyBorder="1" applyAlignment="1" applyProtection="1">
      <alignment horizontal="center" vertical="center" readingOrder="2"/>
      <protection locked="0"/>
    </xf>
    <xf numFmtId="3" fontId="7" fillId="0" borderId="1" xfId="0" applyNumberFormat="1" applyFont="1" applyBorder="1" applyAlignment="1" applyProtection="1">
      <alignment horizontal="center" vertical="center" readingOrder="2"/>
      <protection locked="0"/>
    </xf>
    <xf numFmtId="0" fontId="6" fillId="7" borderId="1" xfId="0" applyFont="1" applyFill="1" applyBorder="1" applyAlignment="1">
      <alignment horizontal="right" vertical="center" wrapText="1" readingOrder="2"/>
    </xf>
    <xf numFmtId="9" fontId="7" fillId="0" borderId="1" xfId="2" applyFont="1" applyBorder="1" applyAlignment="1" applyProtection="1">
      <alignment horizontal="center" vertical="center" readingOrder="2"/>
    </xf>
    <xf numFmtId="3" fontId="7" fillId="0" borderId="1" xfId="0" applyNumberFormat="1" applyFont="1" applyBorder="1" applyAlignment="1" applyProtection="1">
      <alignment horizontal="center" vertical="center" readingOrder="2"/>
    </xf>
    <xf numFmtId="0" fontId="15" fillId="0" borderId="0" xfId="0" applyFont="1" applyFill="1" applyBorder="1" applyAlignment="1">
      <alignment horizontal="right" vertical="center" wrapText="1" readingOrder="2"/>
    </xf>
    <xf numFmtId="9" fontId="6" fillId="9" borderId="1" xfId="0" applyNumberFormat="1" applyFont="1" applyFill="1" applyBorder="1" applyAlignment="1">
      <alignment horizontal="center" vertical="center" readingOrder="2"/>
    </xf>
    <xf numFmtId="165" fontId="6" fillId="9" borderId="1" xfId="0" applyNumberFormat="1" applyFont="1" applyFill="1" applyBorder="1" applyAlignment="1">
      <alignment horizontal="center" vertical="center" readingOrder="1"/>
    </xf>
    <xf numFmtId="0" fontId="20" fillId="0" borderId="0" xfId="0" applyFont="1" applyBorder="1" applyAlignment="1">
      <alignment horizontal="center" vertical="center" readingOrder="2"/>
    </xf>
    <xf numFmtId="0" fontId="12" fillId="0" borderId="12" xfId="0" applyFont="1" applyBorder="1" applyAlignment="1">
      <alignment horizontal="right" vertical="center" wrapText="1" readingOrder="2"/>
    </xf>
    <xf numFmtId="0" fontId="12" fillId="0" borderId="0" xfId="0" applyFont="1" applyBorder="1" applyAlignment="1">
      <alignment horizontal="right" vertical="center" wrapText="1" readingOrder="2"/>
    </xf>
    <xf numFmtId="0" fontId="6" fillId="0" borderId="0" xfId="0" applyFont="1" applyBorder="1" applyAlignment="1" applyProtection="1">
      <alignment horizontal="right" readingOrder="2"/>
      <protection locked="0"/>
    </xf>
    <xf numFmtId="0" fontId="6" fillId="0" borderId="12" xfId="0" applyFont="1" applyFill="1" applyBorder="1" applyProtection="1">
      <protection locked="0"/>
    </xf>
    <xf numFmtId="0" fontId="6" fillId="0" borderId="0" xfId="0" applyFont="1" applyFill="1" applyBorder="1" applyAlignment="1" applyProtection="1">
      <alignment horizontal="right" readingOrder="2"/>
      <protection locked="0"/>
    </xf>
    <xf numFmtId="0" fontId="21" fillId="0" borderId="12" xfId="0" applyFont="1" applyFill="1" applyBorder="1" applyAlignment="1" applyProtection="1">
      <alignment horizontal="right" readingOrder="2"/>
      <protection locked="0"/>
    </xf>
    <xf numFmtId="0" fontId="21" fillId="0" borderId="0" xfId="0" applyFont="1" applyFill="1" applyBorder="1" applyAlignment="1" applyProtection="1">
      <alignment horizontal="right" readingOrder="2"/>
      <protection locked="0"/>
    </xf>
    <xf numFmtId="0" fontId="7" fillId="0" borderId="0" xfId="0" applyFont="1" applyFill="1" applyBorder="1" applyAlignment="1" applyProtection="1">
      <alignment horizontal="right" readingOrder="2"/>
      <protection locked="0"/>
    </xf>
    <xf numFmtId="0" fontId="7" fillId="0" borderId="12" xfId="0" applyFont="1" applyFill="1" applyBorder="1" applyAlignment="1" applyProtection="1">
      <alignment horizontal="right" readingOrder="2"/>
      <protection locked="0"/>
    </xf>
    <xf numFmtId="0" fontId="0" fillId="0" borderId="0" xfId="0" applyFill="1" applyBorder="1" applyAlignment="1" applyProtection="1">
      <alignment horizontal="right"/>
      <protection locked="0"/>
    </xf>
    <xf numFmtId="0" fontId="7" fillId="0" borderId="0" xfId="0" applyFont="1" applyFill="1" applyBorder="1" applyAlignment="1">
      <alignment horizontal="right"/>
    </xf>
    <xf numFmtId="0" fontId="6" fillId="0" borderId="12" xfId="0" applyFont="1" applyFill="1" applyBorder="1" applyAlignment="1" applyProtection="1">
      <alignment horizontal="right" readingOrder="2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0" fontId="4" fillId="0" borderId="0" xfId="0" applyFont="1" applyFill="1" applyBorder="1" applyAlignment="1">
      <alignment horizontal="right"/>
    </xf>
    <xf numFmtId="0" fontId="4" fillId="0" borderId="12" xfId="0" applyFont="1" applyFill="1" applyBorder="1" applyAlignment="1" applyProtection="1">
      <alignment horizontal="right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16" xfId="0" applyBorder="1"/>
    <xf numFmtId="0" fontId="0" fillId="0" borderId="14" xfId="0" applyBorder="1"/>
    <xf numFmtId="0" fontId="0" fillId="0" borderId="17" xfId="0" applyBorder="1"/>
    <xf numFmtId="0" fontId="6" fillId="7" borderId="1" xfId="0" applyFont="1" applyFill="1" applyBorder="1" applyAlignment="1">
      <alignment horizontal="right" vertical="center" readingOrder="2"/>
    </xf>
    <xf numFmtId="0" fontId="6" fillId="7" borderId="1" xfId="0" applyFont="1" applyFill="1" applyBorder="1" applyAlignment="1">
      <alignment horizontal="right" vertical="center" wrapText="1" readingOrder="2"/>
    </xf>
    <xf numFmtId="0" fontId="6" fillId="7" borderId="8" xfId="0" applyFont="1" applyFill="1" applyBorder="1" applyAlignment="1">
      <alignment horizontal="right" vertical="center" readingOrder="2"/>
    </xf>
    <xf numFmtId="0" fontId="6" fillId="7" borderId="15" xfId="0" applyFont="1" applyFill="1" applyBorder="1" applyAlignment="1">
      <alignment horizontal="right" vertical="center" readingOrder="2"/>
    </xf>
    <xf numFmtId="0" fontId="6" fillId="7" borderId="5" xfId="0" applyFont="1" applyFill="1" applyBorder="1" applyAlignment="1">
      <alignment horizontal="right" vertical="center" readingOrder="2"/>
    </xf>
    <xf numFmtId="0" fontId="6" fillId="9" borderId="1" xfId="0" applyFont="1" applyFill="1" applyBorder="1" applyAlignment="1">
      <alignment horizontal="center" vertical="center" readingOrder="2"/>
    </xf>
    <xf numFmtId="0" fontId="6" fillId="7" borderId="1" xfId="0" applyFont="1" applyFill="1" applyBorder="1" applyAlignment="1">
      <alignment horizontal="right" vertical="center" readingOrder="2"/>
    </xf>
    <xf numFmtId="9" fontId="7" fillId="0" borderId="1" xfId="0" applyNumberFormat="1" applyFont="1" applyBorder="1" applyAlignment="1" applyProtection="1">
      <alignment horizontal="center" vertical="center" readingOrder="2"/>
    </xf>
    <xf numFmtId="165" fontId="7" fillId="0" borderId="1" xfId="0" applyNumberFormat="1" applyFont="1" applyBorder="1" applyAlignment="1" applyProtection="1">
      <alignment horizontal="center" vertical="center"/>
    </xf>
    <xf numFmtId="0" fontId="6" fillId="6" borderId="1" xfId="0" applyFont="1" applyFill="1" applyBorder="1" applyAlignment="1">
      <alignment horizontal="center" vertical="center" readingOrder="2"/>
    </xf>
    <xf numFmtId="0" fontId="6" fillId="7" borderId="1" xfId="0" applyFont="1" applyFill="1" applyBorder="1" applyAlignment="1">
      <alignment horizontal="right" vertical="center" wrapText="1" readingOrder="2"/>
    </xf>
    <xf numFmtId="0" fontId="6" fillId="8" borderId="1" xfId="0" applyFont="1" applyFill="1" applyBorder="1" applyAlignment="1">
      <alignment horizontal="right" vertical="center" readingOrder="2"/>
    </xf>
    <xf numFmtId="164" fontId="7" fillId="0" borderId="14" xfId="0" applyNumberFormat="1" applyFont="1" applyBorder="1" applyAlignment="1" applyProtection="1">
      <alignment horizontal="center" vertical="center" wrapText="1" readingOrder="2"/>
      <protection locked="0"/>
    </xf>
    <xf numFmtId="0" fontId="8" fillId="0" borderId="12" xfId="0" applyFont="1" applyBorder="1" applyAlignment="1">
      <alignment horizontal="center" vertical="center" readingOrder="2"/>
    </xf>
    <xf numFmtId="0" fontId="8" fillId="0" borderId="0" xfId="0" applyFont="1" applyBorder="1" applyAlignment="1">
      <alignment horizontal="center" vertical="center" readingOrder="2"/>
    </xf>
    <xf numFmtId="0" fontId="15" fillId="0" borderId="1" xfId="0" applyFont="1" applyFill="1" applyBorder="1" applyAlignment="1">
      <alignment horizontal="center" vertical="center" readingOrder="2"/>
    </xf>
    <xf numFmtId="0" fontId="6" fillId="7" borderId="8" xfId="0" applyFont="1" applyFill="1" applyBorder="1" applyAlignment="1">
      <alignment horizontal="right" vertical="center" readingOrder="2"/>
    </xf>
    <xf numFmtId="0" fontId="6" fillId="7" borderId="15" xfId="0" applyFont="1" applyFill="1" applyBorder="1" applyAlignment="1">
      <alignment horizontal="right" vertical="center" readingOrder="2"/>
    </xf>
    <xf numFmtId="0" fontId="6" fillId="7" borderId="5" xfId="0" applyFont="1" applyFill="1" applyBorder="1" applyAlignment="1">
      <alignment horizontal="right" vertical="center" readingOrder="2"/>
    </xf>
  </cellXfs>
  <cellStyles count="3">
    <cellStyle name="Currency" xfId="1" builtinId="4"/>
    <cellStyle name="Normal" xfId="0" builtinId="0"/>
    <cellStyle name="Percent" xfId="2" builtinId="5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365125</xdr:colOff>
      <xdr:row>1</xdr:row>
      <xdr:rowOff>19050</xdr:rowOff>
    </xdr:from>
    <xdr:to>
      <xdr:col>7</xdr:col>
      <xdr:colOff>557319</xdr:colOff>
      <xdr:row>5</xdr:row>
      <xdr:rowOff>179493</xdr:rowOff>
    </xdr:to>
    <xdr:pic>
      <xdr:nvPicPr>
        <xdr:cNvPr id="2" name="תמונה 1" descr="http://www.hityashvut.org.il/images/image_64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0779756" y="209550"/>
          <a:ext cx="5269019" cy="8843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9"/>
  <sheetViews>
    <sheetView rightToLeft="1" tabSelected="1" zoomScaleNormal="100" workbookViewId="0">
      <pane ySplit="2" topLeftCell="A9" activePane="bottomLeft" state="frozen"/>
      <selection pane="bottomLeft" activeCell="B9" sqref="B9"/>
    </sheetView>
  </sheetViews>
  <sheetFormatPr defaultRowHeight="14.25"/>
  <cols>
    <col min="1" max="1" width="4.625" customWidth="1"/>
    <col min="2" max="3" width="12.375" customWidth="1"/>
    <col min="4" max="4" width="18.625" customWidth="1"/>
    <col min="5" max="5" width="12.125" customWidth="1"/>
    <col min="6" max="6" width="13.375" style="3" customWidth="1"/>
    <col min="7" max="7" width="10.5" style="3" customWidth="1"/>
    <col min="8" max="8" width="21" customWidth="1"/>
    <col min="9" max="9" width="18" style="5" customWidth="1"/>
    <col min="10" max="10" width="15.25" customWidth="1"/>
    <col min="13" max="17" width="9" hidden="1" customWidth="1"/>
    <col min="18" max="18" width="7.5" customWidth="1"/>
    <col min="19" max="19" width="6.375" customWidth="1"/>
  </cols>
  <sheetData>
    <row r="1" spans="1:15" ht="15.75" thickBot="1">
      <c r="B1" s="15" t="s">
        <v>3</v>
      </c>
      <c r="D1" s="15" t="s">
        <v>11</v>
      </c>
      <c r="E1" s="18"/>
      <c r="F1" s="19"/>
      <c r="G1" s="6" t="s">
        <v>5</v>
      </c>
      <c r="J1" s="4"/>
    </row>
    <row r="2" spans="1:15" s="5" customFormat="1" ht="68.099999999999994" customHeight="1">
      <c r="A2" s="6" t="s">
        <v>9</v>
      </c>
      <c r="B2" s="9" t="s">
        <v>0</v>
      </c>
      <c r="C2" s="25" t="s">
        <v>4</v>
      </c>
      <c r="D2" s="26" t="s">
        <v>12</v>
      </c>
      <c r="E2" s="1" t="s">
        <v>1</v>
      </c>
      <c r="F2" s="1" t="s">
        <v>8</v>
      </c>
      <c r="G2" s="2" t="s">
        <v>10</v>
      </c>
      <c r="H2" s="16" t="s">
        <v>69</v>
      </c>
      <c r="I2" s="20" t="s">
        <v>6</v>
      </c>
      <c r="J2" s="20" t="s">
        <v>2</v>
      </c>
    </row>
    <row r="3" spans="1:15" ht="15">
      <c r="A3" s="4">
        <v>1</v>
      </c>
      <c r="B3" s="10"/>
      <c r="C3" s="7"/>
      <c r="D3" s="8"/>
      <c r="E3" s="8"/>
      <c r="F3" s="8"/>
      <c r="G3" s="6"/>
      <c r="H3" s="17"/>
      <c r="I3" s="21"/>
      <c r="J3" s="22"/>
    </row>
    <row r="4" spans="1:15" ht="15">
      <c r="A4" s="4">
        <f>+A3+1</f>
        <v>2</v>
      </c>
      <c r="B4" s="10"/>
      <c r="C4" s="7"/>
      <c r="D4" s="8"/>
      <c r="E4" s="8"/>
      <c r="F4" s="8"/>
      <c r="G4" s="6"/>
      <c r="H4" s="17"/>
      <c r="I4" s="21"/>
      <c r="J4" s="22"/>
    </row>
    <row r="5" spans="1:15" ht="15">
      <c r="A5" s="4">
        <f>+A4+1</f>
        <v>3</v>
      </c>
      <c r="B5" s="10"/>
      <c r="C5" s="7"/>
      <c r="D5" s="8"/>
      <c r="E5" s="8"/>
      <c r="F5" s="8"/>
      <c r="G5" s="6"/>
      <c r="H5" s="17"/>
      <c r="I5" s="21"/>
      <c r="J5" s="22"/>
      <c r="M5" t="s">
        <v>65</v>
      </c>
    </row>
    <row r="6" spans="1:15" ht="15">
      <c r="A6" s="4">
        <f t="shared" ref="A6:A23" si="0">+A5+1</f>
        <v>4</v>
      </c>
      <c r="B6" s="10"/>
      <c r="C6" s="7"/>
      <c r="D6" s="8"/>
      <c r="E6" s="8"/>
      <c r="F6" s="8"/>
      <c r="G6" s="6"/>
      <c r="H6" s="17"/>
      <c r="I6" s="23"/>
      <c r="J6" s="22"/>
      <c r="M6" t="s">
        <v>0</v>
      </c>
    </row>
    <row r="7" spans="1:15" ht="15">
      <c r="A7" s="4">
        <f t="shared" si="0"/>
        <v>5</v>
      </c>
      <c r="B7" s="10"/>
      <c r="C7" s="7"/>
      <c r="D7" s="8"/>
      <c r="E7" s="8"/>
      <c r="F7" s="8"/>
      <c r="G7" s="6"/>
      <c r="H7" s="17"/>
      <c r="I7" s="23"/>
      <c r="J7" s="22"/>
      <c r="M7" t="s">
        <v>4</v>
      </c>
    </row>
    <row r="8" spans="1:15" ht="15">
      <c r="A8" s="4">
        <f t="shared" si="0"/>
        <v>6</v>
      </c>
      <c r="B8" s="10"/>
      <c r="C8" s="7"/>
      <c r="D8" s="8"/>
      <c r="E8" s="8"/>
      <c r="F8" s="8"/>
      <c r="G8" s="6"/>
      <c r="H8" s="17"/>
      <c r="I8" s="23"/>
      <c r="J8" s="22"/>
      <c r="M8" t="s">
        <v>66</v>
      </c>
      <c r="O8" t="s">
        <v>68</v>
      </c>
    </row>
    <row r="9" spans="1:15" ht="15.75">
      <c r="A9" s="4">
        <f t="shared" si="0"/>
        <v>7</v>
      </c>
      <c r="B9" s="11"/>
      <c r="C9" s="4"/>
      <c r="D9" s="4"/>
      <c r="E9" s="4"/>
      <c r="F9" s="4"/>
      <c r="G9" s="6"/>
      <c r="H9" s="17"/>
      <c r="I9" s="24"/>
      <c r="J9" s="24"/>
      <c r="M9" t="s">
        <v>67</v>
      </c>
      <c r="O9" s="94" t="s">
        <v>27</v>
      </c>
    </row>
    <row r="10" spans="1:15" ht="15.75">
      <c r="A10" s="4">
        <f t="shared" si="0"/>
        <v>8</v>
      </c>
      <c r="B10" s="11"/>
      <c r="C10" s="4"/>
      <c r="D10" s="4"/>
      <c r="E10" s="4"/>
      <c r="F10" s="4"/>
      <c r="G10" s="6"/>
      <c r="H10" s="17"/>
      <c r="I10" s="24"/>
      <c r="J10" s="24"/>
      <c r="O10" s="96" t="s">
        <v>28</v>
      </c>
    </row>
    <row r="11" spans="1:15" ht="15.75">
      <c r="A11" s="4">
        <f t="shared" si="0"/>
        <v>9</v>
      </c>
      <c r="B11" s="11"/>
      <c r="C11" s="4"/>
      <c r="D11" s="4"/>
      <c r="E11" s="4"/>
      <c r="F11" s="4"/>
      <c r="G11" s="6"/>
      <c r="H11" s="17"/>
      <c r="I11" s="24"/>
      <c r="J11" s="24"/>
      <c r="O11" s="94" t="s">
        <v>29</v>
      </c>
    </row>
    <row r="12" spans="1:15" ht="15.75">
      <c r="A12" s="4">
        <f t="shared" si="0"/>
        <v>10</v>
      </c>
      <c r="B12" s="11"/>
      <c r="C12" s="4"/>
      <c r="D12" s="4"/>
      <c r="E12" s="4"/>
      <c r="F12" s="4"/>
      <c r="G12" s="6"/>
      <c r="H12" s="17"/>
      <c r="I12" s="24"/>
      <c r="J12" s="24"/>
      <c r="O12" s="94" t="s">
        <v>30</v>
      </c>
    </row>
    <row r="13" spans="1:15" ht="15.75">
      <c r="A13" s="4">
        <f t="shared" si="0"/>
        <v>11</v>
      </c>
      <c r="B13" s="11"/>
      <c r="C13" s="4"/>
      <c r="D13" s="4"/>
      <c r="E13" s="4"/>
      <c r="F13" s="4"/>
      <c r="G13" s="6"/>
      <c r="H13" s="17"/>
      <c r="I13" s="24"/>
      <c r="J13" s="24"/>
      <c r="N13" s="94"/>
      <c r="O13" s="96" t="s">
        <v>31</v>
      </c>
    </row>
    <row r="14" spans="1:15" ht="15.75">
      <c r="A14" s="4">
        <f t="shared" si="0"/>
        <v>12</v>
      </c>
      <c r="B14" s="11"/>
      <c r="C14" s="4"/>
      <c r="D14" s="4"/>
      <c r="E14" s="4"/>
      <c r="F14" s="4"/>
      <c r="G14" s="6"/>
      <c r="H14" s="17"/>
      <c r="I14" s="24"/>
      <c r="J14" s="24"/>
      <c r="N14" s="97"/>
      <c r="O14" s="96" t="s">
        <v>32</v>
      </c>
    </row>
    <row r="15" spans="1:15" ht="15.75">
      <c r="A15" s="4">
        <f t="shared" si="0"/>
        <v>13</v>
      </c>
      <c r="B15" s="11"/>
      <c r="C15" s="4"/>
      <c r="D15" s="4"/>
      <c r="E15" s="4"/>
      <c r="F15" s="4"/>
      <c r="G15" s="6"/>
      <c r="H15" s="17"/>
      <c r="I15" s="24"/>
      <c r="J15" s="24"/>
      <c r="N15" s="94"/>
      <c r="O15" s="96" t="s">
        <v>33</v>
      </c>
    </row>
    <row r="16" spans="1:15" ht="15.75" customHeight="1">
      <c r="A16" s="4">
        <f t="shared" si="0"/>
        <v>14</v>
      </c>
      <c r="B16" s="11"/>
      <c r="C16" s="4"/>
      <c r="D16" s="4"/>
      <c r="E16" s="4"/>
      <c r="F16" s="4"/>
      <c r="G16" s="6"/>
      <c r="H16" s="17"/>
      <c r="I16" s="24"/>
      <c r="J16" s="24"/>
      <c r="N16" s="95"/>
      <c r="O16" s="94" t="s">
        <v>34</v>
      </c>
    </row>
    <row r="17" spans="1:15" ht="15.75">
      <c r="A17" s="4">
        <f t="shared" si="0"/>
        <v>15</v>
      </c>
      <c r="B17" s="11"/>
      <c r="C17" s="4"/>
      <c r="D17" s="4"/>
      <c r="E17" s="4"/>
      <c r="F17" s="4"/>
      <c r="G17" s="6"/>
      <c r="H17" s="17"/>
      <c r="I17" s="24"/>
      <c r="J17" s="24"/>
      <c r="N17" s="97"/>
      <c r="O17" s="94" t="s">
        <v>35</v>
      </c>
    </row>
    <row r="18" spans="1:15" ht="15.75">
      <c r="A18" s="4">
        <f t="shared" si="0"/>
        <v>16</v>
      </c>
      <c r="B18" s="11"/>
      <c r="C18" s="4"/>
      <c r="D18" s="4"/>
      <c r="E18" s="4"/>
      <c r="F18" s="4"/>
      <c r="G18" s="6"/>
      <c r="H18" s="17"/>
      <c r="I18" s="24"/>
      <c r="J18" s="24"/>
      <c r="N18" s="97"/>
      <c r="O18" s="98"/>
    </row>
    <row r="19" spans="1:15" ht="15.75">
      <c r="A19" s="4">
        <f t="shared" si="0"/>
        <v>17</v>
      </c>
      <c r="B19" s="11"/>
      <c r="C19" s="4"/>
      <c r="D19" s="4"/>
      <c r="E19" s="4"/>
      <c r="F19" s="4"/>
      <c r="G19" s="6"/>
      <c r="H19" s="17"/>
      <c r="I19" s="24"/>
      <c r="J19" s="24"/>
      <c r="N19" s="97"/>
      <c r="O19" s="98"/>
    </row>
    <row r="20" spans="1:15" ht="15.75">
      <c r="A20" s="4">
        <f t="shared" si="0"/>
        <v>18</v>
      </c>
      <c r="B20" s="11"/>
      <c r="C20" s="4"/>
      <c r="D20" s="4"/>
      <c r="E20" s="4"/>
      <c r="F20" s="4"/>
      <c r="G20" s="6"/>
      <c r="H20" s="17"/>
      <c r="I20" s="24"/>
      <c r="J20" s="24"/>
      <c r="N20" s="94"/>
      <c r="O20" s="94"/>
    </row>
    <row r="21" spans="1:15" ht="15.75">
      <c r="A21" s="4">
        <f t="shared" si="0"/>
        <v>19</v>
      </c>
      <c r="B21" s="11"/>
      <c r="C21" s="4"/>
      <c r="D21" s="4"/>
      <c r="E21" s="4"/>
      <c r="F21" s="4"/>
      <c r="G21" s="6"/>
      <c r="H21" s="17"/>
      <c r="I21" s="24"/>
      <c r="J21" s="24"/>
      <c r="N21" s="94"/>
      <c r="O21" s="94"/>
    </row>
    <row r="22" spans="1:15">
      <c r="A22" s="4">
        <f t="shared" si="0"/>
        <v>20</v>
      </c>
      <c r="B22" s="11"/>
      <c r="C22" s="4"/>
      <c r="D22" s="4"/>
      <c r="E22" s="4"/>
      <c r="F22" s="4"/>
      <c r="G22" s="6"/>
      <c r="H22" s="17"/>
      <c r="I22" s="24"/>
      <c r="J22" s="24"/>
    </row>
    <row r="23" spans="1:15">
      <c r="A23" s="4">
        <f t="shared" si="0"/>
        <v>21</v>
      </c>
      <c r="B23" s="11"/>
      <c r="C23" s="4"/>
      <c r="D23" s="4"/>
      <c r="E23" s="4"/>
      <c r="F23" s="4"/>
      <c r="G23" s="6"/>
      <c r="H23" s="17"/>
      <c r="I23" s="24"/>
      <c r="J23" s="24"/>
    </row>
    <row r="24" spans="1:15">
      <c r="A24" s="4">
        <f>+A23+1</f>
        <v>22</v>
      </c>
      <c r="B24" s="11"/>
      <c r="C24" s="4"/>
      <c r="D24" s="4"/>
      <c r="E24" s="4"/>
      <c r="F24" s="4"/>
      <c r="G24" s="6"/>
      <c r="H24" s="17"/>
      <c r="I24" s="24"/>
      <c r="J24" s="24"/>
    </row>
    <row r="25" spans="1:15">
      <c r="A25" s="4">
        <f t="shared" ref="A25:A27" si="1">+A24+1</f>
        <v>23</v>
      </c>
      <c r="B25" s="11"/>
      <c r="C25" s="4"/>
      <c r="D25" s="4"/>
      <c r="E25" s="4"/>
      <c r="F25" s="4"/>
      <c r="G25" s="6"/>
      <c r="H25" s="17"/>
      <c r="I25" s="24"/>
      <c r="J25" s="24"/>
    </row>
    <row r="26" spans="1:15">
      <c r="A26" s="4">
        <f t="shared" si="1"/>
        <v>24</v>
      </c>
      <c r="B26" s="11"/>
      <c r="C26" s="4"/>
      <c r="D26" s="4"/>
      <c r="E26" s="4"/>
      <c r="F26" s="4"/>
      <c r="G26" s="6"/>
      <c r="H26" s="17"/>
      <c r="I26" s="24"/>
      <c r="J26" s="24"/>
    </row>
    <row r="27" spans="1:15">
      <c r="A27" s="4">
        <f t="shared" si="1"/>
        <v>25</v>
      </c>
      <c r="B27" s="11"/>
      <c r="C27" s="4"/>
      <c r="D27" s="4"/>
      <c r="E27" s="4"/>
      <c r="F27" s="4"/>
      <c r="G27" s="6"/>
      <c r="H27" s="17"/>
      <c r="I27" s="24"/>
      <c r="J27" s="24"/>
    </row>
    <row r="28" spans="1:15">
      <c r="A28" s="12"/>
      <c r="B28" s="13" t="s">
        <v>7</v>
      </c>
      <c r="C28" s="12"/>
      <c r="D28" s="12"/>
      <c r="E28" s="12"/>
      <c r="F28" s="12"/>
      <c r="G28" s="14"/>
      <c r="H28" s="17"/>
      <c r="I28" s="24">
        <f>SUM(I3:I26)</f>
        <v>0</v>
      </c>
      <c r="J28" s="24">
        <f>SUM(J3:J26)</f>
        <v>0</v>
      </c>
    </row>
    <row r="69" ht="15.75" customHeight="1"/>
  </sheetData>
  <protectedRanges>
    <protectedRange sqref="O12:O21 N16:N21" name="טווח1_1"/>
  </protectedRanges>
  <autoFilter ref="B2:J2"/>
  <dataValidations count="2">
    <dataValidation type="list" allowBlank="1" showInputMessage="1" showErrorMessage="1" sqref="G3:G27">
      <formula1>המעסיק</formula1>
    </dataValidation>
    <dataValidation type="list" allowBlank="1" showInputMessage="1" showErrorMessage="1" sqref="H3:H27">
      <formula1>סעיף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7"/>
  <sheetViews>
    <sheetView rightToLeft="1" topLeftCell="A9" workbookViewId="0">
      <selection activeCell="C18" sqref="C18:E26"/>
    </sheetView>
  </sheetViews>
  <sheetFormatPr defaultRowHeight="14.25"/>
  <cols>
    <col min="1" max="1" width="1.625" customWidth="1"/>
    <col min="2" max="2" width="13.625" customWidth="1"/>
    <col min="3" max="3" width="12.75" customWidth="1"/>
    <col min="4" max="4" width="12.25" customWidth="1"/>
    <col min="5" max="6" width="13.375" customWidth="1"/>
    <col min="7" max="7" width="14.875" customWidth="1"/>
    <col min="8" max="8" width="17.75" customWidth="1"/>
    <col min="9" max="9" width="6.375" customWidth="1"/>
    <col min="10" max="10" width="2.75" customWidth="1"/>
  </cols>
  <sheetData>
    <row r="1" spans="2:11" ht="15" thickBot="1"/>
    <row r="2" spans="2:11">
      <c r="B2" s="27"/>
      <c r="C2" s="28"/>
      <c r="D2" s="28"/>
      <c r="E2" s="28"/>
      <c r="F2" s="28"/>
      <c r="G2" s="28"/>
      <c r="H2" s="28"/>
      <c r="I2" s="28"/>
      <c r="J2" s="29"/>
    </row>
    <row r="3" spans="2:11">
      <c r="B3" s="30"/>
      <c r="C3" s="31"/>
      <c r="D3" s="31"/>
      <c r="E3" s="31"/>
      <c r="F3" s="31"/>
      <c r="G3" s="31"/>
      <c r="H3" s="31"/>
      <c r="I3" s="31"/>
      <c r="J3" s="32"/>
    </row>
    <row r="4" spans="2:11">
      <c r="B4" s="30"/>
      <c r="C4" s="31"/>
      <c r="D4" s="31"/>
      <c r="E4" s="31"/>
      <c r="F4" s="31"/>
      <c r="G4" s="31"/>
      <c r="H4" s="31"/>
      <c r="I4" s="31"/>
      <c r="J4" s="32"/>
    </row>
    <row r="5" spans="2:11">
      <c r="B5" s="30"/>
      <c r="C5" s="31"/>
      <c r="D5" s="31"/>
      <c r="E5" s="31"/>
      <c r="F5" s="31"/>
      <c r="G5" s="31"/>
      <c r="H5" s="31"/>
      <c r="I5" s="31"/>
      <c r="J5" s="32"/>
    </row>
    <row r="6" spans="2:11">
      <c r="B6" s="30"/>
      <c r="C6" s="31"/>
      <c r="D6" s="31"/>
      <c r="E6" s="31"/>
      <c r="F6" s="31"/>
      <c r="G6" s="31"/>
      <c r="H6" s="31"/>
      <c r="I6" s="31"/>
      <c r="J6" s="32"/>
    </row>
    <row r="7" spans="2:11">
      <c r="B7" s="30"/>
      <c r="C7" s="31"/>
      <c r="D7" s="31"/>
      <c r="E7" s="31"/>
      <c r="F7" s="31"/>
      <c r="G7" s="31"/>
      <c r="H7" s="31"/>
      <c r="I7" s="31"/>
      <c r="J7" s="32"/>
    </row>
    <row r="8" spans="2:11" ht="16.5" thickBot="1">
      <c r="B8" s="33"/>
      <c r="C8" s="34"/>
      <c r="D8" s="34"/>
      <c r="E8" s="35"/>
      <c r="F8" s="35"/>
      <c r="G8" s="36" t="s">
        <v>13</v>
      </c>
      <c r="H8" s="106" t="s">
        <v>14</v>
      </c>
      <c r="I8" s="106"/>
      <c r="J8" s="32"/>
    </row>
    <row r="9" spans="2:11" ht="15">
      <c r="B9" s="37"/>
      <c r="C9" s="34"/>
      <c r="D9" s="34"/>
      <c r="E9" s="35"/>
      <c r="F9" s="35"/>
      <c r="G9" s="34"/>
      <c r="H9" s="34"/>
      <c r="I9" s="34"/>
      <c r="J9" s="32"/>
    </row>
    <row r="10" spans="2:11" ht="20.25">
      <c r="B10" s="107" t="s">
        <v>15</v>
      </c>
      <c r="C10" s="108"/>
      <c r="D10" s="108"/>
      <c r="E10" s="108"/>
      <c r="F10" s="108"/>
      <c r="G10" s="108"/>
      <c r="H10" s="108"/>
      <c r="I10" s="108"/>
      <c r="J10" s="32"/>
      <c r="K10" s="38"/>
    </row>
    <row r="11" spans="2:11" ht="13.5" customHeight="1">
      <c r="B11" s="39"/>
      <c r="C11" s="35"/>
      <c r="D11" s="40"/>
      <c r="E11" s="35"/>
      <c r="F11" s="40"/>
      <c r="G11" s="35"/>
      <c r="H11" s="40"/>
      <c r="I11" s="35"/>
      <c r="J11" s="32"/>
    </row>
    <row r="12" spans="2:11" s="45" customFormat="1" ht="13.9" customHeight="1">
      <c r="B12" s="41" t="s">
        <v>16</v>
      </c>
      <c r="C12" s="42"/>
      <c r="D12" s="42" t="s">
        <v>17</v>
      </c>
      <c r="E12" s="42"/>
      <c r="F12" s="42" t="s">
        <v>18</v>
      </c>
      <c r="G12" s="43"/>
      <c r="H12" s="42"/>
      <c r="I12" s="34"/>
      <c r="J12" s="44"/>
    </row>
    <row r="13" spans="2:11" ht="15" customHeight="1">
      <c r="B13" s="46"/>
      <c r="C13" s="34"/>
      <c r="D13" s="47" t="s">
        <v>19</v>
      </c>
      <c r="E13" s="48"/>
      <c r="F13" s="35"/>
      <c r="G13" s="34"/>
      <c r="H13" s="34"/>
      <c r="I13" s="34"/>
      <c r="J13" s="32"/>
    </row>
    <row r="14" spans="2:11" ht="14.45" customHeight="1">
      <c r="B14" s="39"/>
      <c r="C14" s="35"/>
      <c r="D14" s="40"/>
      <c r="E14" s="35"/>
      <c r="F14" s="40"/>
      <c r="G14" s="35"/>
      <c r="H14" s="40"/>
      <c r="I14" s="35"/>
      <c r="J14" s="32"/>
    </row>
    <row r="15" spans="2:11" ht="15.75">
      <c r="B15" s="33" t="s">
        <v>20</v>
      </c>
      <c r="C15" s="34"/>
      <c r="D15" s="34"/>
      <c r="E15" s="35"/>
      <c r="F15" s="35"/>
      <c r="G15" s="34"/>
      <c r="H15" s="34"/>
      <c r="I15" s="34"/>
      <c r="J15" s="32"/>
    </row>
    <row r="16" spans="2:11" ht="15.75">
      <c r="B16" s="33"/>
      <c r="C16" s="34"/>
      <c r="D16" s="34"/>
      <c r="E16" s="35"/>
      <c r="F16" s="109" t="s">
        <v>21</v>
      </c>
      <c r="G16" s="109"/>
      <c r="H16" s="49" t="s">
        <v>22</v>
      </c>
      <c r="I16" s="34"/>
      <c r="J16" s="32"/>
    </row>
    <row r="17" spans="2:10" ht="31.5">
      <c r="B17" s="37"/>
      <c r="C17" s="103" t="s">
        <v>23</v>
      </c>
      <c r="D17" s="103"/>
      <c r="E17" s="103"/>
      <c r="F17" s="50" t="s">
        <v>24</v>
      </c>
      <c r="G17" s="50" t="s">
        <v>25</v>
      </c>
      <c r="H17" s="51" t="s">
        <v>26</v>
      </c>
      <c r="J17" s="32"/>
    </row>
    <row r="18" spans="2:10" ht="15.75">
      <c r="B18" s="37"/>
      <c r="C18" s="100" t="s">
        <v>27</v>
      </c>
      <c r="D18" s="100"/>
      <c r="E18" s="100"/>
      <c r="F18" s="52"/>
      <c r="G18" s="52"/>
      <c r="H18" s="53" t="e">
        <f t="shared" ref="H18:H23" si="0">+G18/F18</f>
        <v>#DIV/0!</v>
      </c>
      <c r="I18" s="54"/>
      <c r="J18" s="32"/>
    </row>
    <row r="19" spans="2:10" ht="15.75">
      <c r="B19" s="37"/>
      <c r="C19" s="110" t="s">
        <v>28</v>
      </c>
      <c r="D19" s="111"/>
      <c r="E19" s="112"/>
      <c r="F19" s="52"/>
      <c r="G19" s="52"/>
      <c r="H19" s="53" t="e">
        <f t="shared" si="0"/>
        <v>#DIV/0!</v>
      </c>
      <c r="I19" s="54"/>
      <c r="J19" s="32"/>
    </row>
    <row r="20" spans="2:10" ht="15.75">
      <c r="B20" s="37"/>
      <c r="C20" s="100" t="s">
        <v>29</v>
      </c>
      <c r="D20" s="100"/>
      <c r="E20" s="100"/>
      <c r="F20" s="52"/>
      <c r="G20" s="52"/>
      <c r="H20" s="53" t="e">
        <f t="shared" si="0"/>
        <v>#DIV/0!</v>
      </c>
      <c r="I20" s="54"/>
      <c r="J20" s="32"/>
    </row>
    <row r="21" spans="2:10" ht="29.25" customHeight="1">
      <c r="B21" s="37"/>
      <c r="C21" s="104" t="s">
        <v>30</v>
      </c>
      <c r="D21" s="104"/>
      <c r="E21" s="104"/>
      <c r="F21" s="52"/>
      <c r="G21" s="52"/>
      <c r="H21" s="53" t="e">
        <f t="shared" si="0"/>
        <v>#DIV/0!</v>
      </c>
      <c r="I21" s="54"/>
      <c r="J21" s="32"/>
    </row>
    <row r="22" spans="2:10" ht="29.25" customHeight="1">
      <c r="B22" s="37"/>
      <c r="C22" s="110" t="s">
        <v>31</v>
      </c>
      <c r="D22" s="111"/>
      <c r="E22" s="112"/>
      <c r="F22" s="52"/>
      <c r="G22" s="52"/>
      <c r="H22" s="53" t="e">
        <f t="shared" si="0"/>
        <v>#DIV/0!</v>
      </c>
      <c r="I22" s="54"/>
      <c r="J22" s="32"/>
    </row>
    <row r="23" spans="2:10" ht="29.25" customHeight="1">
      <c r="B23" s="37"/>
      <c r="C23" s="110" t="s">
        <v>32</v>
      </c>
      <c r="D23" s="111"/>
      <c r="E23" s="112"/>
      <c r="F23" s="52"/>
      <c r="G23" s="52"/>
      <c r="H23" s="53" t="e">
        <f t="shared" si="0"/>
        <v>#DIV/0!</v>
      </c>
      <c r="I23" s="54"/>
      <c r="J23" s="32"/>
    </row>
    <row r="24" spans="2:10" ht="29.25" customHeight="1">
      <c r="B24" s="37"/>
      <c r="C24" s="110" t="s">
        <v>33</v>
      </c>
      <c r="D24" s="111"/>
      <c r="E24" s="112"/>
      <c r="F24" s="52"/>
      <c r="G24" s="52"/>
      <c r="H24" s="53" t="e">
        <f>+G25/F25</f>
        <v>#DIV/0!</v>
      </c>
      <c r="I24" s="54"/>
      <c r="J24" s="32"/>
    </row>
    <row r="25" spans="2:10" ht="15.75">
      <c r="B25" s="37"/>
      <c r="C25" s="100" t="s">
        <v>34</v>
      </c>
      <c r="D25" s="100"/>
      <c r="E25" s="100"/>
      <c r="F25" s="52"/>
      <c r="G25" s="52"/>
      <c r="H25" s="53" t="e">
        <f>+G26/F26</f>
        <v>#DIV/0!</v>
      </c>
      <c r="I25" s="54"/>
      <c r="J25" s="32"/>
    </row>
    <row r="26" spans="2:10" ht="15.75">
      <c r="B26" s="37"/>
      <c r="C26" s="100" t="s">
        <v>35</v>
      </c>
      <c r="D26" s="100"/>
      <c r="E26" s="100"/>
      <c r="F26" s="52"/>
      <c r="G26" s="52"/>
      <c r="H26" s="55" t="e">
        <f>+G27/F27</f>
        <v>#DIV/0!</v>
      </c>
      <c r="I26" s="54"/>
      <c r="J26" s="32"/>
    </row>
    <row r="27" spans="2:10" ht="15.75">
      <c r="B27" s="37"/>
      <c r="C27" s="105" t="s">
        <v>36</v>
      </c>
      <c r="D27" s="105"/>
      <c r="E27" s="105"/>
      <c r="F27" s="56">
        <f>SUM(F18:F26)</f>
        <v>0</v>
      </c>
      <c r="G27" s="56">
        <f>SUM(G18:G26)</f>
        <v>0</v>
      </c>
      <c r="H27" s="57"/>
      <c r="I27" s="54"/>
      <c r="J27" s="32"/>
    </row>
    <row r="28" spans="2:10" ht="27.75" customHeight="1">
      <c r="B28" s="37"/>
      <c r="C28" s="58" t="s">
        <v>37</v>
      </c>
      <c r="D28" s="57"/>
      <c r="E28" s="57"/>
      <c r="F28" s="57"/>
      <c r="G28" s="57"/>
      <c r="H28" s="54"/>
      <c r="I28" s="54"/>
      <c r="J28" s="32"/>
    </row>
    <row r="29" spans="2:10" ht="12.75" customHeight="1">
      <c r="B29" s="59"/>
      <c r="C29" s="54"/>
      <c r="D29" s="54"/>
      <c r="E29" s="60"/>
      <c r="F29" s="60"/>
      <c r="G29" s="54"/>
      <c r="H29" s="34"/>
      <c r="I29" s="54"/>
      <c r="J29" s="32"/>
    </row>
    <row r="30" spans="2:10" ht="15.75">
      <c r="B30" s="33" t="s">
        <v>38</v>
      </c>
      <c r="C30" s="34"/>
      <c r="D30" s="34"/>
      <c r="E30" s="35"/>
      <c r="F30" s="35"/>
      <c r="G30" s="34"/>
      <c r="H30" s="34"/>
      <c r="I30" s="34"/>
      <c r="J30" s="32"/>
    </row>
    <row r="31" spans="2:10" ht="15.75">
      <c r="B31" s="33"/>
      <c r="C31" s="34"/>
      <c r="D31" s="34"/>
      <c r="E31" s="35"/>
      <c r="F31" s="35"/>
      <c r="G31" s="34"/>
      <c r="H31" s="34"/>
      <c r="I31" s="34"/>
      <c r="J31" s="32"/>
    </row>
    <row r="32" spans="2:10" ht="15.75">
      <c r="B32" s="37"/>
      <c r="C32" s="103" t="s">
        <v>39</v>
      </c>
      <c r="D32" s="103"/>
      <c r="E32" s="103"/>
      <c r="F32" s="103" t="s">
        <v>40</v>
      </c>
      <c r="G32" s="103"/>
      <c r="H32" s="61" t="s">
        <v>41</v>
      </c>
      <c r="I32" s="34"/>
      <c r="J32" s="32"/>
    </row>
    <row r="33" spans="2:10" ht="15.75">
      <c r="B33" s="37"/>
      <c r="C33" s="100" t="s">
        <v>42</v>
      </c>
      <c r="D33" s="100"/>
      <c r="E33" s="100"/>
      <c r="F33" s="102">
        <f>F27</f>
        <v>0</v>
      </c>
      <c r="G33" s="102"/>
      <c r="H33" s="61" t="s">
        <v>41</v>
      </c>
      <c r="I33" s="54"/>
      <c r="J33" s="32"/>
    </row>
    <row r="34" spans="2:10" ht="15.75">
      <c r="B34" s="37"/>
      <c r="C34" s="100" t="s">
        <v>43</v>
      </c>
      <c r="D34" s="100"/>
      <c r="E34" s="100"/>
      <c r="F34" s="101" t="e">
        <f>+H26</f>
        <v>#DIV/0!</v>
      </c>
      <c r="G34" s="101"/>
      <c r="H34" s="61" t="s">
        <v>41</v>
      </c>
      <c r="I34" s="34"/>
      <c r="J34" s="32"/>
    </row>
    <row r="35" spans="2:10" ht="15.75">
      <c r="B35" s="37"/>
      <c r="C35" s="100" t="s">
        <v>44</v>
      </c>
      <c r="D35" s="100"/>
      <c r="E35" s="100"/>
      <c r="F35" s="102">
        <f>+G27</f>
        <v>0</v>
      </c>
      <c r="G35" s="102"/>
      <c r="H35" s="54"/>
      <c r="I35" s="34"/>
      <c r="J35" s="32"/>
    </row>
    <row r="36" spans="2:10" ht="15.75">
      <c r="B36" s="62"/>
      <c r="C36" s="54"/>
      <c r="D36" s="54"/>
      <c r="E36" s="60"/>
      <c r="F36" s="60"/>
      <c r="G36" s="54"/>
      <c r="H36" s="34"/>
      <c r="I36" s="54"/>
      <c r="J36" s="32"/>
    </row>
    <row r="37" spans="2:10" ht="15.75">
      <c r="B37" s="33" t="s">
        <v>45</v>
      </c>
      <c r="C37" s="34"/>
      <c r="D37" s="34"/>
      <c r="E37" s="35"/>
      <c r="F37" s="35"/>
      <c r="G37" s="34"/>
      <c r="H37" s="34"/>
      <c r="I37" s="34"/>
      <c r="J37" s="32"/>
    </row>
    <row r="38" spans="2:10" ht="15.75">
      <c r="B38" s="33"/>
      <c r="C38" s="34"/>
      <c r="D38" s="34"/>
      <c r="E38" s="35"/>
      <c r="F38" s="35"/>
      <c r="G38" s="34"/>
      <c r="H38" s="34"/>
      <c r="I38" s="34"/>
      <c r="J38" s="32"/>
    </row>
    <row r="39" spans="2:10" ht="15.75">
      <c r="B39" s="33"/>
      <c r="C39" s="103" t="s">
        <v>46</v>
      </c>
      <c r="D39" s="103"/>
      <c r="E39" s="103"/>
      <c r="F39" s="63" t="s">
        <v>47</v>
      </c>
      <c r="G39" s="63" t="s">
        <v>48</v>
      </c>
      <c r="H39" s="64" t="s">
        <v>49</v>
      </c>
      <c r="I39" s="34"/>
      <c r="J39" s="32"/>
    </row>
    <row r="40" spans="2:10" ht="15.75">
      <c r="B40" s="33"/>
      <c r="C40" s="104" t="s">
        <v>50</v>
      </c>
      <c r="D40" s="100" t="s">
        <v>0</v>
      </c>
      <c r="E40" s="100"/>
      <c r="F40" s="65"/>
      <c r="G40" s="66"/>
      <c r="H40" s="64" t="s">
        <v>49</v>
      </c>
      <c r="I40" s="34"/>
      <c r="J40" s="32"/>
    </row>
    <row r="41" spans="2:10" ht="15.75">
      <c r="B41" s="33"/>
      <c r="C41" s="104"/>
      <c r="D41" s="100" t="s">
        <v>51</v>
      </c>
      <c r="E41" s="100"/>
      <c r="F41" s="65"/>
      <c r="G41" s="66"/>
      <c r="H41" s="64" t="s">
        <v>49</v>
      </c>
      <c r="I41" s="34"/>
      <c r="J41" s="32"/>
    </row>
    <row r="42" spans="2:10" ht="15.75">
      <c r="B42" s="33"/>
      <c r="C42" s="104"/>
      <c r="D42" s="100" t="s">
        <v>52</v>
      </c>
      <c r="E42" s="100"/>
      <c r="F42" s="65"/>
      <c r="G42" s="66"/>
      <c r="H42" s="61" t="s">
        <v>41</v>
      </c>
      <c r="I42" s="34"/>
      <c r="J42" s="32"/>
    </row>
    <row r="43" spans="2:10" ht="31.5">
      <c r="B43" s="33"/>
      <c r="C43" s="67" t="s">
        <v>53</v>
      </c>
      <c r="D43" s="100" t="s">
        <v>54</v>
      </c>
      <c r="E43" s="100"/>
      <c r="F43" s="68" t="e">
        <f>+F34</f>
        <v>#DIV/0!</v>
      </c>
      <c r="G43" s="69">
        <f>+F35</f>
        <v>0</v>
      </c>
      <c r="H43" s="64" t="s">
        <v>49</v>
      </c>
      <c r="I43" s="34"/>
      <c r="J43" s="32"/>
    </row>
    <row r="44" spans="2:10" ht="15.75">
      <c r="B44" s="33"/>
      <c r="C44" s="104" t="s">
        <v>55</v>
      </c>
      <c r="D44" s="100" t="s">
        <v>52</v>
      </c>
      <c r="E44" s="100"/>
      <c r="F44" s="65"/>
      <c r="G44" s="66"/>
      <c r="H44" s="64" t="s">
        <v>49</v>
      </c>
      <c r="I44" s="34"/>
      <c r="J44" s="32"/>
    </row>
    <row r="45" spans="2:10" ht="15.75">
      <c r="B45" s="33"/>
      <c r="C45" s="104"/>
      <c r="D45" s="100" t="s">
        <v>52</v>
      </c>
      <c r="E45" s="100"/>
      <c r="F45" s="65"/>
      <c r="G45" s="66"/>
      <c r="H45" s="64" t="s">
        <v>49</v>
      </c>
      <c r="I45" s="34"/>
      <c r="J45" s="32"/>
    </row>
    <row r="46" spans="2:10" ht="15.75">
      <c r="B46" s="33"/>
      <c r="C46" s="104"/>
      <c r="D46" s="100" t="s">
        <v>52</v>
      </c>
      <c r="E46" s="100"/>
      <c r="F46" s="65"/>
      <c r="G46" s="66"/>
      <c r="H46" s="70" t="s">
        <v>22</v>
      </c>
      <c r="I46" s="34"/>
      <c r="J46" s="32"/>
    </row>
    <row r="47" spans="2:10" ht="15.75">
      <c r="B47" s="33"/>
      <c r="C47" s="99" t="s">
        <v>7</v>
      </c>
      <c r="D47" s="99"/>
      <c r="E47" s="99"/>
      <c r="F47" s="71" t="e">
        <f>SUM(F40:F46)</f>
        <v>#DIV/0!</v>
      </c>
      <c r="G47" s="72">
        <f>SUM(G40:G46)</f>
        <v>0</v>
      </c>
      <c r="H47" s="34"/>
      <c r="I47" s="34"/>
      <c r="J47" s="32"/>
    </row>
    <row r="48" spans="2:10" ht="15">
      <c r="B48" s="37"/>
      <c r="C48" s="34"/>
      <c r="D48" s="34"/>
      <c r="E48" s="34"/>
      <c r="F48" s="73" t="s">
        <v>56</v>
      </c>
      <c r="G48" s="35"/>
      <c r="H48" s="34"/>
      <c r="I48" s="34"/>
      <c r="J48" s="32"/>
    </row>
    <row r="49" spans="2:10" ht="15" customHeight="1">
      <c r="B49" s="74" t="s">
        <v>57</v>
      </c>
      <c r="C49" s="75"/>
      <c r="D49" s="75"/>
      <c r="E49" s="75"/>
      <c r="F49" s="75"/>
      <c r="G49" s="75"/>
      <c r="H49" s="76"/>
      <c r="I49" s="75"/>
      <c r="J49" s="32"/>
    </row>
    <row r="50" spans="2:10" ht="15.75">
      <c r="B50" s="77"/>
      <c r="C50" s="76"/>
      <c r="D50" s="76"/>
      <c r="E50" s="76"/>
      <c r="F50" s="76"/>
      <c r="G50" s="76"/>
      <c r="I50" s="78"/>
      <c r="J50" s="32"/>
    </row>
    <row r="51" spans="2:10" ht="15.75">
      <c r="B51" s="79" t="s">
        <v>58</v>
      </c>
      <c r="C51" s="78"/>
      <c r="D51" s="80" t="s">
        <v>58</v>
      </c>
      <c r="E51" s="78"/>
      <c r="F51" s="80" t="s">
        <v>58</v>
      </c>
      <c r="G51" s="78"/>
      <c r="H51" s="80" t="s">
        <v>58</v>
      </c>
      <c r="I51" s="81"/>
      <c r="J51" s="32"/>
    </row>
    <row r="52" spans="2:10" ht="15.75">
      <c r="B52" s="82" t="s">
        <v>5</v>
      </c>
      <c r="C52" s="78"/>
      <c r="D52" s="81" t="s">
        <v>59</v>
      </c>
      <c r="E52" s="83"/>
      <c r="F52" s="81" t="s">
        <v>60</v>
      </c>
      <c r="G52" s="81"/>
      <c r="H52" s="81" t="s">
        <v>61</v>
      </c>
      <c r="I52" s="84"/>
      <c r="J52" s="32"/>
    </row>
    <row r="53" spans="2:10" ht="15.75">
      <c r="B53" s="85"/>
      <c r="C53" s="78"/>
      <c r="D53" s="86" t="s">
        <v>62</v>
      </c>
      <c r="E53" s="83"/>
      <c r="F53" s="83"/>
      <c r="G53" s="83"/>
      <c r="H53" s="83"/>
      <c r="I53" s="84"/>
      <c r="J53" s="32"/>
    </row>
    <row r="54" spans="2:10" ht="15.75">
      <c r="B54" s="79" t="s">
        <v>58</v>
      </c>
      <c r="C54" s="78"/>
      <c r="D54" s="80" t="s">
        <v>58</v>
      </c>
      <c r="E54" s="78"/>
      <c r="F54" s="80" t="s">
        <v>58</v>
      </c>
      <c r="G54" s="78"/>
      <c r="H54" s="80" t="s">
        <v>58</v>
      </c>
      <c r="I54" s="87"/>
      <c r="J54" s="32"/>
    </row>
    <row r="55" spans="2:10" ht="15.75">
      <c r="B55" s="82" t="s">
        <v>5</v>
      </c>
      <c r="C55" s="78"/>
      <c r="D55" s="81" t="s">
        <v>59</v>
      </c>
      <c r="E55" s="83"/>
      <c r="F55" s="81" t="s">
        <v>60</v>
      </c>
      <c r="G55" s="81"/>
      <c r="H55" s="81" t="s">
        <v>63</v>
      </c>
      <c r="I55" s="88"/>
      <c r="J55" s="32"/>
    </row>
    <row r="56" spans="2:10" ht="15.75">
      <c r="B56" s="89"/>
      <c r="C56" s="90"/>
      <c r="D56" s="78" t="s">
        <v>64</v>
      </c>
      <c r="E56" s="83"/>
      <c r="F56" s="83"/>
      <c r="G56" s="83"/>
      <c r="H56" s="83"/>
      <c r="I56" s="88"/>
      <c r="J56" s="32"/>
    </row>
    <row r="57" spans="2:10" ht="7.5" customHeight="1" thickBot="1">
      <c r="B57" s="91"/>
      <c r="C57" s="92"/>
      <c r="D57" s="92"/>
      <c r="E57" s="92"/>
      <c r="F57" s="92"/>
      <c r="G57" s="92"/>
      <c r="H57" s="92"/>
      <c r="I57" s="92"/>
      <c r="J57" s="93"/>
    </row>
  </sheetData>
  <protectedRanges>
    <protectedRange sqref="F18:G26" name="טווח1"/>
    <protectedRange sqref="C21:E26" name="טווח1_1"/>
    <protectedRange sqref="F33:G35" name="טווח1_2"/>
    <protectedRange sqref="D42:E42 D44:E46 F40:G46" name="טווח1_3"/>
    <protectedRange sqref="C12:F12 H12" name="טווח1_4"/>
  </protectedRanges>
  <mergeCells count="33">
    <mergeCell ref="C25:E25"/>
    <mergeCell ref="H8:I8"/>
    <mergeCell ref="B10:I10"/>
    <mergeCell ref="F16:G16"/>
    <mergeCell ref="C17:E17"/>
    <mergeCell ref="C18:E18"/>
    <mergeCell ref="C19:E19"/>
    <mergeCell ref="C20:E20"/>
    <mergeCell ref="C21:E21"/>
    <mergeCell ref="C22:E22"/>
    <mergeCell ref="C23:E23"/>
    <mergeCell ref="C24:E24"/>
    <mergeCell ref="C26:E26"/>
    <mergeCell ref="C27:E27"/>
    <mergeCell ref="C32:E32"/>
    <mergeCell ref="F32:G32"/>
    <mergeCell ref="C33:E33"/>
    <mergeCell ref="F33:G33"/>
    <mergeCell ref="C47:E47"/>
    <mergeCell ref="C34:E34"/>
    <mergeCell ref="F34:G34"/>
    <mergeCell ref="C35:E35"/>
    <mergeCell ref="F35:G35"/>
    <mergeCell ref="C39:E39"/>
    <mergeCell ref="C40:C42"/>
    <mergeCell ref="D40:E40"/>
    <mergeCell ref="D41:E41"/>
    <mergeCell ref="D42:E42"/>
    <mergeCell ref="D43:E43"/>
    <mergeCell ref="C44:C46"/>
    <mergeCell ref="D44:E44"/>
    <mergeCell ref="D45:E45"/>
    <mergeCell ref="D46:E46"/>
  </mergeCells>
  <conditionalFormatting sqref="H18:H26">
    <cfRule type="cellIs" dxfId="6" priority="7" operator="greaterThan">
      <formula>0.5</formula>
    </cfRule>
  </conditionalFormatting>
  <conditionalFormatting sqref="H21">
    <cfRule type="expression" dxfId="5" priority="6">
      <formula>$G$21&gt;$G$27*0.3</formula>
    </cfRule>
  </conditionalFormatting>
  <conditionalFormatting sqref="F34:G34">
    <cfRule type="cellIs" dxfId="4" priority="5" operator="greaterThan">
      <formula>0.5</formula>
    </cfRule>
  </conditionalFormatting>
  <conditionalFormatting sqref="F35:G35">
    <cfRule type="cellIs" dxfId="3" priority="4" operator="greaterThan">
      <formula>1250000</formula>
    </cfRule>
  </conditionalFormatting>
  <conditionalFormatting sqref="H22">
    <cfRule type="expression" dxfId="2" priority="3">
      <formula>$G$21&gt;$G$27*0.3</formula>
    </cfRule>
  </conditionalFormatting>
  <conditionalFormatting sqref="H23">
    <cfRule type="expression" dxfId="1" priority="2">
      <formula>$G$21&gt;$G$27*0.3</formula>
    </cfRule>
  </conditionalFormatting>
  <conditionalFormatting sqref="H19">
    <cfRule type="expression" dxfId="0" priority="1">
      <formula>$G$21&gt;$G$27*0.3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4</vt:i4>
      </vt:variant>
    </vt:vector>
  </HeadingPairs>
  <TitlesOfParts>
    <vt:vector size="6" baseType="lpstr">
      <vt:lpstr>רשימת בעלי תפקיד</vt:lpstr>
      <vt:lpstr>נספח 3</vt:lpstr>
      <vt:lpstr>הגדרה</vt:lpstr>
      <vt:lpstr>המעסיק</vt:lpstr>
      <vt:lpstr>מעסיק</vt:lpstr>
      <vt:lpstr>סעיף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liron simon</dc:creator>
  <cp:lastModifiedBy>Hanocha</cp:lastModifiedBy>
  <cp:lastPrinted>2017-11-06T10:53:48Z</cp:lastPrinted>
  <dcterms:created xsi:type="dcterms:W3CDTF">2017-10-25T09:20:20Z</dcterms:created>
  <dcterms:modified xsi:type="dcterms:W3CDTF">2019-01-14T07:07:26Z</dcterms:modified>
</cp:coreProperties>
</file>